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80th SLBC\2-Report 31.12.2021\Reports\SLBCBiharReport_Qtr3_year2021_2022-Feb-15-034856\"/>
    </mc:Choice>
  </mc:AlternateContent>
  <bookViews>
    <workbookView xWindow="360" yWindow="60" windowWidth="5655" windowHeight="6660" activeTab="1"/>
  </bookViews>
  <sheets>
    <sheet name="Sheet1" sheetId="5" r:id="rId1"/>
    <sheet name="Sheet3" sheetId="8" r:id="rId2"/>
    <sheet name="Acp Tar Ach Com with Previous" sheetId="6" state="hidden" r:id="rId3"/>
  </sheets>
  <definedNames>
    <definedName name="_xlnm.Print_Area" localSheetId="0">Sheet1!$A$1:$T$53</definedName>
  </definedNames>
  <calcPr calcId="152511"/>
</workbook>
</file>

<file path=xl/calcChain.xml><?xml version="1.0" encoding="utf-8"?>
<calcChain xmlns="http://schemas.openxmlformats.org/spreadsheetml/2006/main">
  <c r="H18" i="8" l="1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J52" i="6"/>
  <c r="G52" i="6"/>
  <c r="H52" i="6" s="1"/>
  <c r="F52" i="6"/>
  <c r="I52" i="6" s="1"/>
  <c r="E52" i="6"/>
  <c r="B52" i="6"/>
  <c r="J51" i="6"/>
  <c r="G51" i="6"/>
  <c r="F51" i="6"/>
  <c r="I51" i="6" s="1"/>
  <c r="E51" i="6"/>
  <c r="B51" i="6"/>
  <c r="G49" i="6"/>
  <c r="H49" i="6" s="1"/>
  <c r="F49" i="6"/>
  <c r="I49" i="6" s="1"/>
  <c r="D49" i="6"/>
  <c r="C49" i="6"/>
  <c r="G48" i="6"/>
  <c r="J48" i="6" s="1"/>
  <c r="F48" i="6"/>
  <c r="I48" i="6" s="1"/>
  <c r="E48" i="6"/>
  <c r="E49" i="6" s="1"/>
  <c r="B48" i="6"/>
  <c r="G46" i="6"/>
  <c r="J46" i="6" s="1"/>
  <c r="F46" i="6"/>
  <c r="I46" i="6" s="1"/>
  <c r="D46" i="6"/>
  <c r="C46" i="6"/>
  <c r="G45" i="6"/>
  <c r="J45" i="6" s="1"/>
  <c r="F45" i="6"/>
  <c r="I45" i="6" s="1"/>
  <c r="E45" i="6"/>
  <c r="B45" i="6"/>
  <c r="G44" i="6"/>
  <c r="H44" i="6" s="1"/>
  <c r="F44" i="6"/>
  <c r="I44" i="6" s="1"/>
  <c r="E44" i="6"/>
  <c r="B44" i="6"/>
  <c r="J43" i="6"/>
  <c r="G43" i="6"/>
  <c r="F43" i="6"/>
  <c r="I43" i="6" s="1"/>
  <c r="E43" i="6"/>
  <c r="B43" i="6"/>
  <c r="G42" i="6"/>
  <c r="J42" i="6" s="1"/>
  <c r="F42" i="6"/>
  <c r="I42" i="6" s="1"/>
  <c r="E42" i="6"/>
  <c r="B42" i="6"/>
  <c r="G41" i="6"/>
  <c r="J41" i="6" s="1"/>
  <c r="F41" i="6"/>
  <c r="I41" i="6" s="1"/>
  <c r="E41" i="6"/>
  <c r="B41" i="6"/>
  <c r="G40" i="6"/>
  <c r="F40" i="6"/>
  <c r="I40" i="6" s="1"/>
  <c r="E40" i="6"/>
  <c r="B40" i="6"/>
  <c r="J39" i="6"/>
  <c r="I39" i="6"/>
  <c r="G39" i="6"/>
  <c r="F39" i="6"/>
  <c r="E39" i="6"/>
  <c r="B39" i="6"/>
  <c r="G38" i="6"/>
  <c r="J38" i="6" s="1"/>
  <c r="F38" i="6"/>
  <c r="I38" i="6" s="1"/>
  <c r="E38" i="6"/>
  <c r="B38" i="6"/>
  <c r="G37" i="6"/>
  <c r="J37" i="6" s="1"/>
  <c r="F37" i="6"/>
  <c r="I37" i="6" s="1"/>
  <c r="E37" i="6"/>
  <c r="B37" i="6"/>
  <c r="G36" i="6"/>
  <c r="J36" i="6" s="1"/>
  <c r="F36" i="6"/>
  <c r="I36" i="6" s="1"/>
  <c r="E36" i="6"/>
  <c r="B36" i="6"/>
  <c r="I35" i="6"/>
  <c r="G35" i="6"/>
  <c r="H35" i="6" s="1"/>
  <c r="F35" i="6"/>
  <c r="E35" i="6"/>
  <c r="B35" i="6"/>
  <c r="G33" i="6"/>
  <c r="J33" i="6" s="1"/>
  <c r="F33" i="6"/>
  <c r="I33" i="6" s="1"/>
  <c r="E33" i="6"/>
  <c r="B33" i="6"/>
  <c r="G32" i="6"/>
  <c r="J32" i="6" s="1"/>
  <c r="F32" i="6"/>
  <c r="I32" i="6" s="1"/>
  <c r="E32" i="6"/>
  <c r="B32" i="6"/>
  <c r="G31" i="6"/>
  <c r="F31" i="6"/>
  <c r="I31" i="6" s="1"/>
  <c r="E31" i="6"/>
  <c r="B31" i="6"/>
  <c r="B30" i="6"/>
  <c r="G29" i="6"/>
  <c r="H29" i="6" s="1"/>
  <c r="F29" i="6"/>
  <c r="I29" i="6" s="1"/>
  <c r="E29" i="6"/>
  <c r="B29" i="6"/>
  <c r="J28" i="6"/>
  <c r="G28" i="6"/>
  <c r="F28" i="6"/>
  <c r="I28" i="6" s="1"/>
  <c r="E28" i="6"/>
  <c r="B28" i="6"/>
  <c r="G27" i="6"/>
  <c r="J27" i="6" s="1"/>
  <c r="F27" i="6"/>
  <c r="I27" i="6" s="1"/>
  <c r="E27" i="6"/>
  <c r="B27" i="6"/>
  <c r="I26" i="6"/>
  <c r="G26" i="6"/>
  <c r="J26" i="6" s="1"/>
  <c r="F26" i="6"/>
  <c r="E26" i="6"/>
  <c r="B26" i="6"/>
  <c r="J25" i="6"/>
  <c r="G25" i="6"/>
  <c r="F25" i="6"/>
  <c r="I25" i="6" s="1"/>
  <c r="E25" i="6"/>
  <c r="B25" i="6"/>
  <c r="G24" i="6"/>
  <c r="J24" i="6" s="1"/>
  <c r="F24" i="6"/>
  <c r="I24" i="6" s="1"/>
  <c r="E24" i="6"/>
  <c r="B24" i="6"/>
  <c r="G23" i="6"/>
  <c r="J23" i="6" s="1"/>
  <c r="F23" i="6"/>
  <c r="I23" i="6" s="1"/>
  <c r="E23" i="6"/>
  <c r="B23" i="6"/>
  <c r="I22" i="6"/>
  <c r="G22" i="6"/>
  <c r="J22" i="6" s="1"/>
  <c r="F22" i="6"/>
  <c r="E22" i="6"/>
  <c r="B22" i="6"/>
  <c r="G21" i="6"/>
  <c r="H21" i="6" s="1"/>
  <c r="F21" i="6"/>
  <c r="I21" i="6" s="1"/>
  <c r="E21" i="6"/>
  <c r="B21" i="6"/>
  <c r="G20" i="6"/>
  <c r="H20" i="6" s="1"/>
  <c r="F20" i="6"/>
  <c r="I20" i="6" s="1"/>
  <c r="E20" i="6"/>
  <c r="B20" i="6"/>
  <c r="J19" i="6"/>
  <c r="G19" i="6"/>
  <c r="F19" i="6"/>
  <c r="I19" i="6" s="1"/>
  <c r="E19" i="6"/>
  <c r="B19" i="6"/>
  <c r="G18" i="6"/>
  <c r="J18" i="6" s="1"/>
  <c r="F18" i="6"/>
  <c r="I18" i="6" s="1"/>
  <c r="E18" i="6"/>
  <c r="B18" i="6"/>
  <c r="G17" i="6"/>
  <c r="J17" i="6" s="1"/>
  <c r="F17" i="6"/>
  <c r="I17" i="6" s="1"/>
  <c r="E17" i="6"/>
  <c r="B17" i="6"/>
  <c r="G16" i="6"/>
  <c r="J16" i="6" s="1"/>
  <c r="F16" i="6"/>
  <c r="I16" i="6" s="1"/>
  <c r="E16" i="6"/>
  <c r="B16" i="6"/>
  <c r="I14" i="6"/>
  <c r="G14" i="6"/>
  <c r="H14" i="6" s="1"/>
  <c r="F14" i="6"/>
  <c r="E14" i="6"/>
  <c r="B14" i="6"/>
  <c r="G13" i="6"/>
  <c r="J13" i="6" s="1"/>
  <c r="F13" i="6"/>
  <c r="I13" i="6" s="1"/>
  <c r="E13" i="6"/>
  <c r="B13" i="6"/>
  <c r="G12" i="6"/>
  <c r="H12" i="6" s="1"/>
  <c r="F12" i="6"/>
  <c r="I12" i="6" s="1"/>
  <c r="E12" i="6"/>
  <c r="B12" i="6"/>
  <c r="J11" i="6"/>
  <c r="G11" i="6"/>
  <c r="H11" i="6" s="1"/>
  <c r="F11" i="6"/>
  <c r="I11" i="6" s="1"/>
  <c r="E11" i="6"/>
  <c r="B11" i="6"/>
  <c r="G10" i="6"/>
  <c r="J10" i="6" s="1"/>
  <c r="F10" i="6"/>
  <c r="I10" i="6" s="1"/>
  <c r="E10" i="6"/>
  <c r="B10" i="6"/>
  <c r="G9" i="6"/>
  <c r="J9" i="6" s="1"/>
  <c r="F9" i="6"/>
  <c r="I9" i="6" s="1"/>
  <c r="E9" i="6"/>
  <c r="B9" i="6"/>
  <c r="G8" i="6"/>
  <c r="J8" i="6" s="1"/>
  <c r="F8" i="6"/>
  <c r="I8" i="6" s="1"/>
  <c r="E8" i="6"/>
  <c r="E46" i="6" s="1"/>
  <c r="B8" i="6"/>
  <c r="A3" i="6"/>
  <c r="H31" i="6" l="1"/>
  <c r="H40" i="6"/>
  <c r="H10" i="6"/>
  <c r="H27" i="6"/>
  <c r="H28" i="6"/>
  <c r="J31" i="6"/>
  <c r="H42" i="6"/>
  <c r="J44" i="6"/>
  <c r="H38" i="6"/>
  <c r="H8" i="6"/>
  <c r="J12" i="6"/>
  <c r="J14" i="6"/>
  <c r="H16" i="6"/>
  <c r="H23" i="6"/>
  <c r="H25" i="6"/>
  <c r="J29" i="6"/>
  <c r="H33" i="6"/>
  <c r="J35" i="6"/>
  <c r="H36" i="6"/>
  <c r="J40" i="6"/>
  <c r="H43" i="6"/>
  <c r="J49" i="6"/>
  <c r="H51" i="6"/>
  <c r="H19" i="6"/>
  <c r="J20" i="6"/>
  <c r="H39" i="6"/>
  <c r="H48" i="6"/>
  <c r="H17" i="6"/>
  <c r="J21" i="6"/>
  <c r="H24" i="6"/>
  <c r="I55" i="6"/>
  <c r="H18" i="6"/>
  <c r="H22" i="6"/>
  <c r="H26" i="6"/>
  <c r="H41" i="6"/>
  <c r="H53" i="6"/>
  <c r="D55" i="6"/>
  <c r="E55" i="6" s="1"/>
  <c r="H9" i="6"/>
  <c r="H13" i="6"/>
  <c r="H32" i="6"/>
  <c r="H37" i="6"/>
  <c r="H45" i="6"/>
  <c r="H46" i="6"/>
  <c r="H54" i="6"/>
  <c r="H55" i="6"/>
  <c r="J55" i="6" l="1"/>
</calcChain>
</file>

<file path=xl/sharedStrings.xml><?xml version="1.0" encoding="utf-8"?>
<sst xmlns="http://schemas.openxmlformats.org/spreadsheetml/2006/main" count="124" uniqueCount="76">
  <si>
    <t>STATE LEVEL BANKERS' COMMITTEE BIHAR, PATNA</t>
  </si>
  <si>
    <t xml:space="preserve">(CONVENOR- STATE BANK OF INDIA)   FY : 2021-22 </t>
  </si>
  <si>
    <t xml:space="preserve">BANK WISE PERFORMANCE : ANNUAL CREDIT PLAN AS ON : 31.12.2021 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</si>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</sst>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sqref="A1:XFD1048576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75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x14ac:dyDescent="0.25">
      <c r="A4" s="42" t="s">
        <v>75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31.5" customHeight="1" x14ac:dyDescent="0.25">
      <c r="A5" s="43" t="s">
        <v>3</v>
      </c>
      <c r="B5" s="44" t="s">
        <v>4</v>
      </c>
      <c r="C5" s="45" t="s">
        <v>5</v>
      </c>
      <c r="D5" s="45"/>
      <c r="E5" s="45"/>
      <c r="F5" s="45" t="s">
        <v>6</v>
      </c>
      <c r="G5" s="45"/>
      <c r="H5" s="45"/>
      <c r="I5" s="45" t="s">
        <v>7</v>
      </c>
      <c r="J5" s="45"/>
      <c r="K5" s="45"/>
      <c r="L5" s="45" t="s">
        <v>8</v>
      </c>
      <c r="M5" s="45"/>
      <c r="N5" s="45"/>
      <c r="O5" s="45" t="s">
        <v>9</v>
      </c>
      <c r="P5" s="45"/>
      <c r="Q5" s="45"/>
      <c r="R5" s="45" t="s">
        <v>10</v>
      </c>
      <c r="S5" s="45"/>
      <c r="T5" s="45"/>
    </row>
    <row r="6" spans="1:20" x14ac:dyDescent="0.25">
      <c r="A6" s="43"/>
      <c r="B6" s="44"/>
      <c r="C6" s="26" t="s">
        <v>11</v>
      </c>
      <c r="D6" s="26" t="s">
        <v>12</v>
      </c>
      <c r="E6" s="29" t="s">
        <v>13</v>
      </c>
      <c r="F6" s="26" t="s">
        <v>11</v>
      </c>
      <c r="G6" s="26" t="s">
        <v>12</v>
      </c>
      <c r="H6" s="29" t="s">
        <v>13</v>
      </c>
      <c r="I6" s="26" t="s">
        <v>11</v>
      </c>
      <c r="J6" s="26" t="s">
        <v>12</v>
      </c>
      <c r="K6" s="29" t="s">
        <v>13</v>
      </c>
      <c r="L6" s="26" t="s">
        <v>11</v>
      </c>
      <c r="M6" s="26" t="s">
        <v>12</v>
      </c>
      <c r="N6" s="26" t="s">
        <v>13</v>
      </c>
      <c r="O6" s="26" t="s">
        <v>11</v>
      </c>
      <c r="P6" s="26" t="s">
        <v>12</v>
      </c>
      <c r="Q6" s="26" t="s">
        <v>13</v>
      </c>
      <c r="R6" s="26" t="s">
        <v>11</v>
      </c>
      <c r="S6" s="26" t="s">
        <v>12</v>
      </c>
      <c r="T6" s="29" t="s">
        <v>13</v>
      </c>
    </row>
    <row r="7" spans="1:20" s="31" customFormat="1" ht="15.75" x14ac:dyDescent="0.25">
      <c r="A7" s="32"/>
      <c r="B7" s="33" t="s">
        <v>14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15</v>
      </c>
      <c r="C8" s="32">
        <v>837197</v>
      </c>
      <c r="D8" s="32">
        <v>250517</v>
      </c>
      <c r="E8" s="34">
        <v>29.923303595211166</v>
      </c>
      <c r="F8" s="32">
        <v>608013</v>
      </c>
      <c r="G8" s="32">
        <v>474243</v>
      </c>
      <c r="H8" s="34">
        <v>77.998825683003489</v>
      </c>
      <c r="I8" s="32">
        <v>167605</v>
      </c>
      <c r="J8" s="32">
        <v>118683</v>
      </c>
      <c r="K8" s="34">
        <v>70.811133319411709</v>
      </c>
      <c r="L8" s="32">
        <v>1612815</v>
      </c>
      <c r="M8" s="32">
        <v>843443</v>
      </c>
      <c r="N8" s="34">
        <v>52.296326609065517</v>
      </c>
      <c r="O8" s="32">
        <v>758012</v>
      </c>
      <c r="P8" s="32">
        <v>591799</v>
      </c>
      <c r="Q8" s="34">
        <v>78.072510725423868</v>
      </c>
      <c r="R8" s="32">
        <v>2370827</v>
      </c>
      <c r="S8" s="32">
        <v>1435242</v>
      </c>
      <c r="T8" s="34">
        <v>60.537609871998256</v>
      </c>
    </row>
    <row r="9" spans="1:20" s="35" customFormat="1" ht="15.75" x14ac:dyDescent="0.25">
      <c r="A9" s="32">
        <v>2</v>
      </c>
      <c r="B9" s="33" t="s">
        <v>16</v>
      </c>
      <c r="C9" s="32">
        <v>306172</v>
      </c>
      <c r="D9" s="32">
        <v>205430</v>
      </c>
      <c r="E9" s="34">
        <v>67.096272683328323</v>
      </c>
      <c r="F9" s="32">
        <v>267023</v>
      </c>
      <c r="G9" s="32">
        <v>224147</v>
      </c>
      <c r="H9" s="34">
        <v>83.942956224744677</v>
      </c>
      <c r="I9" s="32">
        <v>81145</v>
      </c>
      <c r="J9" s="32">
        <v>50708</v>
      </c>
      <c r="K9" s="34">
        <v>62.490603241111586</v>
      </c>
      <c r="L9" s="32">
        <v>654340</v>
      </c>
      <c r="M9" s="32">
        <v>480285</v>
      </c>
      <c r="N9" s="34">
        <v>73.399914417581073</v>
      </c>
      <c r="O9" s="32">
        <v>492121</v>
      </c>
      <c r="P9" s="32">
        <v>354902</v>
      </c>
      <c r="Q9" s="34">
        <v>72.116816799120542</v>
      </c>
      <c r="R9" s="32">
        <v>1146461</v>
      </c>
      <c r="S9" s="32">
        <v>835187</v>
      </c>
      <c r="T9" s="34">
        <v>72.849141837358616</v>
      </c>
    </row>
    <row r="10" spans="1:20" s="35" customFormat="1" ht="15.75" x14ac:dyDescent="0.25">
      <c r="A10" s="32">
        <v>3</v>
      </c>
      <c r="B10" s="33" t="s">
        <v>17</v>
      </c>
      <c r="C10" s="32">
        <v>599203</v>
      </c>
      <c r="D10" s="32">
        <v>408738</v>
      </c>
      <c r="E10" s="34">
        <v>68.213610412497943</v>
      </c>
      <c r="F10" s="32">
        <v>462735</v>
      </c>
      <c r="G10" s="32">
        <v>400726</v>
      </c>
      <c r="H10" s="34">
        <v>86.599457572908904</v>
      </c>
      <c r="I10" s="32">
        <v>140787</v>
      </c>
      <c r="J10" s="32">
        <v>88943</v>
      </c>
      <c r="K10" s="34">
        <v>63.175577290516884</v>
      </c>
      <c r="L10" s="32">
        <v>1202725</v>
      </c>
      <c r="M10" s="32">
        <v>898407</v>
      </c>
      <c r="N10" s="34">
        <v>74.697624145170337</v>
      </c>
      <c r="O10" s="32">
        <v>677259</v>
      </c>
      <c r="P10" s="32">
        <v>543410</v>
      </c>
      <c r="Q10" s="34">
        <v>80.236659830286499</v>
      </c>
      <c r="R10" s="32">
        <v>1879984</v>
      </c>
      <c r="S10" s="32">
        <v>1441817</v>
      </c>
      <c r="T10" s="34">
        <v>76.693046323798498</v>
      </c>
    </row>
    <row r="11" spans="1:20" s="35" customFormat="1" ht="15.75" x14ac:dyDescent="0.25">
      <c r="A11" s="32">
        <v>4</v>
      </c>
      <c r="B11" s="33" t="s">
        <v>18</v>
      </c>
      <c r="C11" s="32">
        <v>277366</v>
      </c>
      <c r="D11" s="32">
        <v>117713</v>
      </c>
      <c r="E11" s="34">
        <v>42.439592451850622</v>
      </c>
      <c r="F11" s="32">
        <v>161720</v>
      </c>
      <c r="G11" s="32">
        <v>66254</v>
      </c>
      <c r="H11" s="34">
        <v>40.968340341330695</v>
      </c>
      <c r="I11" s="32">
        <v>50631</v>
      </c>
      <c r="J11" s="32">
        <v>41090</v>
      </c>
      <c r="K11" s="34">
        <v>81.155813631964605</v>
      </c>
      <c r="L11" s="32">
        <v>489717</v>
      </c>
      <c r="M11" s="32">
        <v>225057</v>
      </c>
      <c r="N11" s="34">
        <v>45.956542247869685</v>
      </c>
      <c r="O11" s="32">
        <v>197220</v>
      </c>
      <c r="P11" s="32">
        <v>196154</v>
      </c>
      <c r="Q11" s="34">
        <v>99.459486867457656</v>
      </c>
      <c r="R11" s="32">
        <v>686937</v>
      </c>
      <c r="S11" s="32">
        <v>421211</v>
      </c>
      <c r="T11" s="34">
        <v>61.31726781349672</v>
      </c>
    </row>
    <row r="12" spans="1:20" s="35" customFormat="1" ht="15.75" x14ac:dyDescent="0.25">
      <c r="A12" s="32">
        <v>5</v>
      </c>
      <c r="B12" s="33" t="s">
        <v>19</v>
      </c>
      <c r="C12" s="32">
        <v>284376</v>
      </c>
      <c r="D12" s="32">
        <v>115580</v>
      </c>
      <c r="E12" s="34">
        <v>40.643373561763305</v>
      </c>
      <c r="F12" s="32">
        <v>115133</v>
      </c>
      <c r="G12" s="32">
        <v>51453</v>
      </c>
      <c r="H12" s="34">
        <v>44.69005411133211</v>
      </c>
      <c r="I12" s="32">
        <v>32301</v>
      </c>
      <c r="J12" s="32">
        <v>16388</v>
      </c>
      <c r="K12" s="34">
        <v>50.735271353828061</v>
      </c>
      <c r="L12" s="32">
        <v>431810</v>
      </c>
      <c r="M12" s="32">
        <v>183421</v>
      </c>
      <c r="N12" s="34">
        <v>42.47724693731039</v>
      </c>
      <c r="O12" s="32">
        <v>178672</v>
      </c>
      <c r="P12" s="32">
        <v>91212</v>
      </c>
      <c r="Q12" s="34">
        <v>51.049968657652009</v>
      </c>
      <c r="R12" s="32">
        <v>610482</v>
      </c>
      <c r="S12" s="32">
        <v>274633</v>
      </c>
      <c r="T12" s="34">
        <v>44.986256761051102</v>
      </c>
    </row>
    <row r="13" spans="1:20" s="35" customFormat="1" ht="15.75" x14ac:dyDescent="0.25">
      <c r="A13" s="32">
        <v>6</v>
      </c>
      <c r="B13" s="33" t="s">
        <v>20</v>
      </c>
      <c r="C13" s="32">
        <v>368072</v>
      </c>
      <c r="D13" s="32">
        <v>254633</v>
      </c>
      <c r="E13" s="34">
        <v>69.180214740594238</v>
      </c>
      <c r="F13" s="32">
        <v>214227</v>
      </c>
      <c r="G13" s="32">
        <v>169381</v>
      </c>
      <c r="H13" s="34">
        <v>79.066130786502171</v>
      </c>
      <c r="I13" s="32">
        <v>57280</v>
      </c>
      <c r="J13" s="32">
        <v>46247</v>
      </c>
      <c r="K13" s="34">
        <v>80.738477653631278</v>
      </c>
      <c r="L13" s="32">
        <v>639579</v>
      </c>
      <c r="M13" s="32">
        <v>470261</v>
      </c>
      <c r="N13" s="34">
        <v>73.526647998136269</v>
      </c>
      <c r="O13" s="32">
        <v>164368</v>
      </c>
      <c r="P13" s="32">
        <v>128416</v>
      </c>
      <c r="Q13" s="34">
        <v>78.127129368246855</v>
      </c>
      <c r="R13" s="32">
        <v>803947</v>
      </c>
      <c r="S13" s="32">
        <v>598677</v>
      </c>
      <c r="T13" s="34">
        <v>74.46722234177129</v>
      </c>
    </row>
    <row r="14" spans="1:20" s="35" customFormat="1" ht="15.75" x14ac:dyDescent="0.25">
      <c r="A14" s="32">
        <v>7</v>
      </c>
      <c r="B14" s="33" t="s">
        <v>21</v>
      </c>
      <c r="C14" s="32">
        <v>101635</v>
      </c>
      <c r="D14" s="32">
        <v>47977</v>
      </c>
      <c r="E14" s="34">
        <v>47.20519506075663</v>
      </c>
      <c r="F14" s="32">
        <v>101360</v>
      </c>
      <c r="G14" s="32">
        <v>81595</v>
      </c>
      <c r="H14" s="34">
        <v>80.500197316495658</v>
      </c>
      <c r="I14" s="32">
        <v>44175</v>
      </c>
      <c r="J14" s="32">
        <v>27829</v>
      </c>
      <c r="K14" s="34">
        <v>62.997170345217882</v>
      </c>
      <c r="L14" s="32">
        <v>247170</v>
      </c>
      <c r="M14" s="32">
        <v>157401</v>
      </c>
      <c r="N14" s="34">
        <v>63.681271999029008</v>
      </c>
      <c r="O14" s="32">
        <v>257830</v>
      </c>
      <c r="P14" s="32">
        <v>115161</v>
      </c>
      <c r="Q14" s="34">
        <v>44.665477252453165</v>
      </c>
      <c r="R14" s="32">
        <v>505000</v>
      </c>
      <c r="S14" s="32">
        <v>272562</v>
      </c>
      <c r="T14" s="34">
        <v>53.972673267326734</v>
      </c>
    </row>
    <row r="15" spans="1:20" s="31" customFormat="1" ht="15.75" x14ac:dyDescent="0.25">
      <c r="A15" s="32"/>
      <c r="B15" s="33" t="s">
        <v>22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23</v>
      </c>
      <c r="C16" s="32">
        <v>209439</v>
      </c>
      <c r="D16" s="32">
        <v>79891</v>
      </c>
      <c r="E16" s="34">
        <v>38.145235605593989</v>
      </c>
      <c r="F16" s="32">
        <v>129239</v>
      </c>
      <c r="G16" s="32">
        <v>168464</v>
      </c>
      <c r="H16" s="34">
        <v>130.3507455179938</v>
      </c>
      <c r="I16" s="32">
        <v>61892</v>
      </c>
      <c r="J16" s="32">
        <v>6170</v>
      </c>
      <c r="K16" s="34">
        <v>9.9689782201253792</v>
      </c>
      <c r="L16" s="32">
        <v>400570</v>
      </c>
      <c r="M16" s="32">
        <v>254525</v>
      </c>
      <c r="N16" s="34">
        <v>63.54070449609307</v>
      </c>
      <c r="O16" s="32">
        <v>439049</v>
      </c>
      <c r="P16" s="32">
        <v>162732</v>
      </c>
      <c r="Q16" s="34">
        <v>37.064655653469202</v>
      </c>
      <c r="R16" s="32">
        <v>839619</v>
      </c>
      <c r="S16" s="32">
        <v>417257</v>
      </c>
      <c r="T16" s="34">
        <v>49.695993063520476</v>
      </c>
    </row>
    <row r="17" spans="1:20" s="35" customFormat="1" ht="15.75" x14ac:dyDescent="0.25">
      <c r="A17" s="32">
        <v>9</v>
      </c>
      <c r="B17" s="33" t="s">
        <v>24</v>
      </c>
      <c r="C17" s="32">
        <v>447</v>
      </c>
      <c r="D17" s="32">
        <v>435</v>
      </c>
      <c r="E17" s="34">
        <v>97.31543624161074</v>
      </c>
      <c r="F17" s="32">
        <v>6869</v>
      </c>
      <c r="G17" s="32">
        <v>10962</v>
      </c>
      <c r="H17" s="34">
        <v>159.58654826029991</v>
      </c>
      <c r="I17" s="32">
        <v>2568</v>
      </c>
      <c r="J17" s="32">
        <v>3744</v>
      </c>
      <c r="K17" s="34">
        <v>145.79439252336448</v>
      </c>
      <c r="L17" s="32">
        <v>9884</v>
      </c>
      <c r="M17" s="32">
        <v>15141</v>
      </c>
      <c r="N17" s="34">
        <v>153.18696883852692</v>
      </c>
      <c r="O17" s="32">
        <v>13415</v>
      </c>
      <c r="P17" s="32">
        <v>80406</v>
      </c>
      <c r="Q17" s="34">
        <v>599.3738352590384</v>
      </c>
      <c r="R17" s="32">
        <v>23299</v>
      </c>
      <c r="S17" s="32">
        <v>95547</v>
      </c>
      <c r="T17" s="34">
        <v>410.09056182668786</v>
      </c>
    </row>
    <row r="18" spans="1:20" s="35" customFormat="1" ht="15.75" x14ac:dyDescent="0.25">
      <c r="A18" s="32">
        <v>10</v>
      </c>
      <c r="B18" s="33" t="s">
        <v>25</v>
      </c>
      <c r="C18" s="32">
        <v>383197</v>
      </c>
      <c r="D18" s="32">
        <v>33406</v>
      </c>
      <c r="E18" s="34">
        <v>8.717709167869268</v>
      </c>
      <c r="F18" s="32">
        <v>184716</v>
      </c>
      <c r="G18" s="32">
        <v>103438</v>
      </c>
      <c r="H18" s="34">
        <v>55.99839754000736</v>
      </c>
      <c r="I18" s="32">
        <v>53450</v>
      </c>
      <c r="J18" s="32">
        <v>5768</v>
      </c>
      <c r="K18" s="34">
        <v>10.791393826005613</v>
      </c>
      <c r="L18" s="32">
        <v>621363</v>
      </c>
      <c r="M18" s="32">
        <v>142612</v>
      </c>
      <c r="N18" s="34">
        <v>22.951479248040197</v>
      </c>
      <c r="O18" s="32">
        <v>162520</v>
      </c>
      <c r="P18" s="32">
        <v>235089</v>
      </c>
      <c r="Q18" s="34">
        <v>144.65235047994094</v>
      </c>
      <c r="R18" s="32">
        <v>783883</v>
      </c>
      <c r="S18" s="32">
        <v>377701</v>
      </c>
      <c r="T18" s="34">
        <v>48.183338584967402</v>
      </c>
    </row>
    <row r="19" spans="1:20" s="35" customFormat="1" ht="15.75" x14ac:dyDescent="0.25">
      <c r="A19" s="32">
        <v>11</v>
      </c>
      <c r="B19" s="33" t="s">
        <v>26</v>
      </c>
      <c r="C19" s="32">
        <v>47330</v>
      </c>
      <c r="D19" s="32">
        <v>34503</v>
      </c>
      <c r="E19" s="34">
        <v>72.898795689837314</v>
      </c>
      <c r="F19" s="32">
        <v>44022</v>
      </c>
      <c r="G19" s="32">
        <v>26598</v>
      </c>
      <c r="H19" s="34">
        <v>60.419790104947523</v>
      </c>
      <c r="I19" s="32">
        <v>11991</v>
      </c>
      <c r="J19" s="32">
        <v>8484</v>
      </c>
      <c r="K19" s="34">
        <v>70.753064798598956</v>
      </c>
      <c r="L19" s="32">
        <v>103343</v>
      </c>
      <c r="M19" s="32">
        <v>69585</v>
      </c>
      <c r="N19" s="34">
        <v>67.334023591341449</v>
      </c>
      <c r="O19" s="32">
        <v>35645</v>
      </c>
      <c r="P19" s="32">
        <v>25157</v>
      </c>
      <c r="Q19" s="34">
        <v>70.576518445784814</v>
      </c>
      <c r="R19" s="32">
        <v>138988</v>
      </c>
      <c r="S19" s="32">
        <v>94742</v>
      </c>
      <c r="T19" s="34">
        <v>68.165597029959429</v>
      </c>
    </row>
    <row r="20" spans="1:20" s="35" customFormat="1" ht="15.75" x14ac:dyDescent="0.25">
      <c r="A20" s="32">
        <v>12</v>
      </c>
      <c r="B20" s="33" t="s">
        <v>27</v>
      </c>
      <c r="C20" s="32">
        <v>795</v>
      </c>
      <c r="D20" s="32">
        <v>665</v>
      </c>
      <c r="E20" s="34">
        <v>83.647798742138363</v>
      </c>
      <c r="F20" s="32">
        <v>14943</v>
      </c>
      <c r="G20" s="32">
        <v>11467</v>
      </c>
      <c r="H20" s="34">
        <v>76.738272100649127</v>
      </c>
      <c r="I20" s="32">
        <v>2275</v>
      </c>
      <c r="J20" s="32">
        <v>11167</v>
      </c>
      <c r="K20" s="34">
        <v>490.85714285714283</v>
      </c>
      <c r="L20" s="32">
        <v>18013</v>
      </c>
      <c r="M20" s="32">
        <v>23299</v>
      </c>
      <c r="N20" s="34">
        <v>129.3454727141509</v>
      </c>
      <c r="O20" s="32">
        <v>5889</v>
      </c>
      <c r="P20" s="32">
        <v>3781</v>
      </c>
      <c r="Q20" s="34">
        <v>64.204448972660884</v>
      </c>
      <c r="R20" s="32">
        <v>23902</v>
      </c>
      <c r="S20" s="32">
        <v>27080</v>
      </c>
      <c r="T20" s="34">
        <v>113.29595849719689</v>
      </c>
    </row>
    <row r="21" spans="1:20" s="31" customFormat="1" ht="15.75" x14ac:dyDescent="0.25">
      <c r="A21" s="32"/>
      <c r="B21" s="33" t="s">
        <v>28</v>
      </c>
      <c r="C21" s="32">
        <v>3415229</v>
      </c>
      <c r="D21" s="32">
        <v>1549488</v>
      </c>
      <c r="E21" s="34">
        <v>45.369959086198911</v>
      </c>
      <c r="F21" s="32">
        <v>2310000</v>
      </c>
      <c r="G21" s="32">
        <v>1788728</v>
      </c>
      <c r="H21" s="34">
        <v>77.434112554112559</v>
      </c>
      <c r="I21" s="32">
        <v>706100</v>
      </c>
      <c r="J21" s="32">
        <v>425221</v>
      </c>
      <c r="K21" s="34">
        <v>60.221073502336772</v>
      </c>
      <c r="L21" s="32">
        <v>6431329</v>
      </c>
      <c r="M21" s="32">
        <v>3763437</v>
      </c>
      <c r="N21" s="34">
        <v>58.517252032977943</v>
      </c>
      <c r="O21" s="32">
        <v>3382000</v>
      </c>
      <c r="P21" s="32">
        <v>2528219</v>
      </c>
      <c r="Q21" s="34">
        <v>74.755144884683617</v>
      </c>
      <c r="R21" s="32">
        <v>9813329</v>
      </c>
      <c r="S21" s="32">
        <v>6291656</v>
      </c>
      <c r="T21" s="34">
        <v>64.113370702235699</v>
      </c>
    </row>
    <row r="22" spans="1:20" s="31" customFormat="1" ht="15.75" x14ac:dyDescent="0.25">
      <c r="A22" s="32"/>
      <c r="B22" s="33" t="s">
        <v>29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30</v>
      </c>
      <c r="C23" s="32">
        <v>36183</v>
      </c>
      <c r="D23" s="32">
        <v>30063</v>
      </c>
      <c r="E23" s="34">
        <v>83.085979603681281</v>
      </c>
      <c r="F23" s="32">
        <v>45710</v>
      </c>
      <c r="G23" s="32">
        <v>35066</v>
      </c>
      <c r="H23" s="34">
        <v>76.714066943775975</v>
      </c>
      <c r="I23" s="32">
        <v>61698</v>
      </c>
      <c r="J23" s="32">
        <v>9201</v>
      </c>
      <c r="K23" s="34">
        <v>14.912963143051638</v>
      </c>
      <c r="L23" s="32">
        <v>143591</v>
      </c>
      <c r="M23" s="32">
        <v>74330</v>
      </c>
      <c r="N23" s="34">
        <v>51.765082769811478</v>
      </c>
      <c r="O23" s="32">
        <v>53162</v>
      </c>
      <c r="P23" s="32">
        <v>20252</v>
      </c>
      <c r="Q23" s="34">
        <v>38.094879801361877</v>
      </c>
      <c r="R23" s="32">
        <v>196753</v>
      </c>
      <c r="S23" s="32">
        <v>94582</v>
      </c>
      <c r="T23" s="34">
        <v>48.071439825568099</v>
      </c>
    </row>
    <row r="24" spans="1:20" s="35" customFormat="1" ht="15.75" x14ac:dyDescent="0.25">
      <c r="A24" s="32">
        <v>14</v>
      </c>
      <c r="B24" s="33" t="s">
        <v>31</v>
      </c>
      <c r="C24" s="32">
        <v>35215</v>
      </c>
      <c r="D24" s="32">
        <v>43445</v>
      </c>
      <c r="E24" s="34">
        <v>123.37072270339344</v>
      </c>
      <c r="F24" s="32">
        <v>144023</v>
      </c>
      <c r="G24" s="32">
        <v>138180</v>
      </c>
      <c r="H24" s="34">
        <v>95.943009102712765</v>
      </c>
      <c r="I24" s="32">
        <v>78026</v>
      </c>
      <c r="J24" s="32">
        <v>3241</v>
      </c>
      <c r="K24" s="34">
        <v>4.1537436239202314</v>
      </c>
      <c r="L24" s="32">
        <v>257264</v>
      </c>
      <c r="M24" s="32">
        <v>184866</v>
      </c>
      <c r="N24" s="34">
        <v>71.858480004975434</v>
      </c>
      <c r="O24" s="32">
        <v>189826</v>
      </c>
      <c r="P24" s="32">
        <v>344270</v>
      </c>
      <c r="Q24" s="34">
        <v>181.3608251767408</v>
      </c>
      <c r="R24" s="32">
        <v>447090</v>
      </c>
      <c r="S24" s="32">
        <v>529136</v>
      </c>
      <c r="T24" s="34">
        <v>118.35111498803373</v>
      </c>
    </row>
    <row r="25" spans="1:20" s="35" customFormat="1" ht="15.75" x14ac:dyDescent="0.25">
      <c r="A25" s="32">
        <v>15</v>
      </c>
      <c r="B25" s="33" t="s">
        <v>32</v>
      </c>
      <c r="C25" s="32">
        <v>1179</v>
      </c>
      <c r="D25" s="32">
        <v>3521</v>
      </c>
      <c r="E25" s="34">
        <v>298.64291772688716</v>
      </c>
      <c r="F25" s="32">
        <v>5959</v>
      </c>
      <c r="G25" s="32">
        <v>1287</v>
      </c>
      <c r="H25" s="34">
        <v>21.597583487162275</v>
      </c>
      <c r="I25" s="32">
        <v>7760</v>
      </c>
      <c r="J25" s="32">
        <v>90</v>
      </c>
      <c r="K25" s="34">
        <v>1.1597938144329898</v>
      </c>
      <c r="L25" s="32">
        <v>14898</v>
      </c>
      <c r="M25" s="32">
        <v>4898</v>
      </c>
      <c r="N25" s="34">
        <v>32.87689622768157</v>
      </c>
      <c r="O25" s="32">
        <v>11175</v>
      </c>
      <c r="P25" s="32">
        <v>9223</v>
      </c>
      <c r="Q25" s="34">
        <v>82.53243847874721</v>
      </c>
      <c r="R25" s="32">
        <v>26073</v>
      </c>
      <c r="S25" s="32">
        <v>14121</v>
      </c>
      <c r="T25" s="34">
        <v>54.159475319295822</v>
      </c>
    </row>
    <row r="26" spans="1:20" s="35" customFormat="1" ht="15.75" x14ac:dyDescent="0.25">
      <c r="A26" s="32">
        <v>16</v>
      </c>
      <c r="B26" s="33" t="s">
        <v>33</v>
      </c>
      <c r="C26" s="32">
        <v>0</v>
      </c>
      <c r="D26" s="32">
        <v>0</v>
      </c>
      <c r="E26" s="34">
        <v>0</v>
      </c>
      <c r="F26" s="32">
        <v>943</v>
      </c>
      <c r="G26" s="32">
        <v>182</v>
      </c>
      <c r="H26" s="34">
        <v>19.300106044538705</v>
      </c>
      <c r="I26" s="32">
        <v>1349</v>
      </c>
      <c r="J26" s="32">
        <v>48</v>
      </c>
      <c r="K26" s="34">
        <v>3.5581912527798369</v>
      </c>
      <c r="L26" s="32">
        <v>2292</v>
      </c>
      <c r="M26" s="32">
        <v>230</v>
      </c>
      <c r="N26" s="34">
        <v>10.034904013961606</v>
      </c>
      <c r="O26" s="32">
        <v>2060</v>
      </c>
      <c r="P26" s="32">
        <v>1074</v>
      </c>
      <c r="Q26" s="34">
        <v>52.135922330097081</v>
      </c>
      <c r="R26" s="32">
        <v>4352</v>
      </c>
      <c r="S26" s="32">
        <v>1304</v>
      </c>
      <c r="T26" s="34">
        <v>29.963235294117645</v>
      </c>
    </row>
    <row r="27" spans="1:20" s="31" customFormat="1" ht="15.75" x14ac:dyDescent="0.25">
      <c r="A27" s="32">
        <v>17</v>
      </c>
      <c r="B27" s="33" t="s">
        <v>34</v>
      </c>
      <c r="C27" s="32">
        <v>0</v>
      </c>
      <c r="D27" s="32">
        <v>10</v>
      </c>
      <c r="E27" s="34">
        <v>0</v>
      </c>
      <c r="F27" s="32">
        <v>1000</v>
      </c>
      <c r="G27" s="32">
        <v>708</v>
      </c>
      <c r="H27" s="34">
        <v>70.8</v>
      </c>
      <c r="I27" s="32">
        <v>1349</v>
      </c>
      <c r="J27" s="32">
        <v>41</v>
      </c>
      <c r="K27" s="34">
        <v>3.0392883617494442</v>
      </c>
      <c r="L27" s="32">
        <v>2349</v>
      </c>
      <c r="M27" s="32">
        <v>759</v>
      </c>
      <c r="N27" s="34">
        <v>32.311621966794377</v>
      </c>
      <c r="O27" s="32">
        <v>1513</v>
      </c>
      <c r="P27" s="32">
        <v>958</v>
      </c>
      <c r="Q27" s="34">
        <v>63.31791143423662</v>
      </c>
      <c r="R27" s="32">
        <v>3862</v>
      </c>
      <c r="S27" s="32">
        <v>1717</v>
      </c>
      <c r="T27" s="34">
        <v>44.458829621957534</v>
      </c>
    </row>
    <row r="28" spans="1:20" s="31" customFormat="1" ht="15.75" x14ac:dyDescent="0.25">
      <c r="A28" s="32">
        <v>18</v>
      </c>
      <c r="B28" s="33" t="s">
        <v>35</v>
      </c>
      <c r="C28" s="32">
        <v>27362</v>
      </c>
      <c r="D28" s="32">
        <v>21170</v>
      </c>
      <c r="E28" s="34">
        <v>77.370075286894235</v>
      </c>
      <c r="F28" s="32">
        <v>42591</v>
      </c>
      <c r="G28" s="32">
        <v>27771</v>
      </c>
      <c r="H28" s="34">
        <v>65.203916320349364</v>
      </c>
      <c r="I28" s="32">
        <v>68424</v>
      </c>
      <c r="J28" s="32">
        <v>7487</v>
      </c>
      <c r="K28" s="34">
        <v>10.94206711095522</v>
      </c>
      <c r="L28" s="32">
        <v>138377</v>
      </c>
      <c r="M28" s="32">
        <v>56428</v>
      </c>
      <c r="N28" s="34">
        <v>40.778453066622347</v>
      </c>
      <c r="O28" s="32">
        <v>204692</v>
      </c>
      <c r="P28" s="32">
        <v>62635</v>
      </c>
      <c r="Q28" s="34">
        <v>30.599632618763799</v>
      </c>
      <c r="R28" s="32">
        <v>343069</v>
      </c>
      <c r="S28" s="32">
        <v>119063</v>
      </c>
      <c r="T28" s="34">
        <v>34.705263372674303</v>
      </c>
    </row>
    <row r="29" spans="1:20" s="35" customFormat="1" ht="15.75" x14ac:dyDescent="0.25">
      <c r="A29" s="32">
        <v>19</v>
      </c>
      <c r="B29" s="33" t="s">
        <v>36</v>
      </c>
      <c r="C29" s="32">
        <v>89536</v>
      </c>
      <c r="D29" s="32">
        <v>54061</v>
      </c>
      <c r="E29" s="34">
        <v>60.379065403859897</v>
      </c>
      <c r="F29" s="32">
        <v>222314</v>
      </c>
      <c r="G29" s="32">
        <v>49787</v>
      </c>
      <c r="H29" s="34">
        <v>22.394900905925851</v>
      </c>
      <c r="I29" s="32">
        <v>78573</v>
      </c>
      <c r="J29" s="32">
        <v>6828</v>
      </c>
      <c r="K29" s="34">
        <v>8.6900080180214587</v>
      </c>
      <c r="L29" s="32">
        <v>390423</v>
      </c>
      <c r="M29" s="32">
        <v>110676</v>
      </c>
      <c r="N29" s="34">
        <v>28.347715170468952</v>
      </c>
      <c r="O29" s="32">
        <v>600017</v>
      </c>
      <c r="P29" s="32">
        <v>350267</v>
      </c>
      <c r="Q29" s="34">
        <v>58.376179341585321</v>
      </c>
      <c r="R29" s="32">
        <v>990440</v>
      </c>
      <c r="S29" s="32">
        <v>460943</v>
      </c>
      <c r="T29" s="34">
        <v>46.539214894390376</v>
      </c>
    </row>
    <row r="30" spans="1:20" s="35" customFormat="1" ht="15.75" x14ac:dyDescent="0.25">
      <c r="A30" s="32">
        <v>20</v>
      </c>
      <c r="B30" s="33" t="s">
        <v>37</v>
      </c>
      <c r="C30" s="32">
        <v>25560</v>
      </c>
      <c r="D30" s="32">
        <v>400457</v>
      </c>
      <c r="E30" s="34">
        <v>1566.7331768388106</v>
      </c>
      <c r="F30" s="32">
        <v>144155</v>
      </c>
      <c r="G30" s="32">
        <v>56324</v>
      </c>
      <c r="H30" s="34">
        <v>39.071832402622178</v>
      </c>
      <c r="I30" s="32">
        <v>17971</v>
      </c>
      <c r="J30" s="32">
        <v>268</v>
      </c>
      <c r="K30" s="34">
        <v>1.4912915252351011</v>
      </c>
      <c r="L30" s="32">
        <v>187686</v>
      </c>
      <c r="M30" s="32">
        <v>457049</v>
      </c>
      <c r="N30" s="34">
        <v>243.51789691292902</v>
      </c>
      <c r="O30" s="32">
        <v>134662</v>
      </c>
      <c r="P30" s="32">
        <v>121664</v>
      </c>
      <c r="Q30" s="34">
        <v>90.347685315827775</v>
      </c>
      <c r="R30" s="32">
        <v>322348</v>
      </c>
      <c r="S30" s="32">
        <v>578713</v>
      </c>
      <c r="T30" s="34">
        <v>179.53050740193828</v>
      </c>
    </row>
    <row r="31" spans="1:20" s="35" customFormat="1" ht="15.75" x14ac:dyDescent="0.25">
      <c r="A31" s="32">
        <v>21</v>
      </c>
      <c r="B31" s="33" t="s">
        <v>38</v>
      </c>
      <c r="C31" s="32">
        <v>0</v>
      </c>
      <c r="D31" s="32">
        <v>412</v>
      </c>
      <c r="E31" s="34">
        <v>0</v>
      </c>
      <c r="F31" s="32">
        <v>310</v>
      </c>
      <c r="G31" s="32">
        <v>230</v>
      </c>
      <c r="H31" s="34">
        <v>74.193548387096769</v>
      </c>
      <c r="I31" s="32">
        <v>1349</v>
      </c>
      <c r="J31" s="32">
        <v>231</v>
      </c>
      <c r="K31" s="34">
        <v>17.123795404002966</v>
      </c>
      <c r="L31" s="32">
        <v>1659</v>
      </c>
      <c r="M31" s="32">
        <v>873</v>
      </c>
      <c r="N31" s="34">
        <v>52.622061482820982</v>
      </c>
      <c r="O31" s="32">
        <v>1665</v>
      </c>
      <c r="P31" s="32">
        <v>817</v>
      </c>
      <c r="Q31" s="34">
        <v>49.069069069069073</v>
      </c>
      <c r="R31" s="32">
        <v>3324</v>
      </c>
      <c r="S31" s="32">
        <v>1690</v>
      </c>
      <c r="T31" s="34">
        <v>50.842358604091451</v>
      </c>
    </row>
    <row r="32" spans="1:20" s="35" customFormat="1" ht="15.75" x14ac:dyDescent="0.25">
      <c r="A32" s="32">
        <v>22</v>
      </c>
      <c r="B32" s="33" t="s">
        <v>39</v>
      </c>
      <c r="C32" s="32">
        <v>0</v>
      </c>
      <c r="D32" s="32">
        <v>29366</v>
      </c>
      <c r="E32" s="34">
        <v>0</v>
      </c>
      <c r="F32" s="32">
        <v>7024</v>
      </c>
      <c r="G32" s="32">
        <v>4345</v>
      </c>
      <c r="H32" s="34">
        <v>61.859339407744876</v>
      </c>
      <c r="I32" s="32">
        <v>9000</v>
      </c>
      <c r="J32" s="32">
        <v>4616</v>
      </c>
      <c r="K32" s="34">
        <v>51.288888888888884</v>
      </c>
      <c r="L32" s="32">
        <v>16024</v>
      </c>
      <c r="M32" s="32">
        <v>38327</v>
      </c>
      <c r="N32" s="34">
        <v>239.18497254118822</v>
      </c>
      <c r="O32" s="32">
        <v>28314</v>
      </c>
      <c r="P32" s="32">
        <v>5791</v>
      </c>
      <c r="Q32" s="34">
        <v>20.452779543688635</v>
      </c>
      <c r="R32" s="32">
        <v>44338</v>
      </c>
      <c r="S32" s="32">
        <v>44118</v>
      </c>
      <c r="T32" s="34">
        <v>99.503811628851096</v>
      </c>
    </row>
    <row r="33" spans="1:20" s="35" customFormat="1" ht="15.75" x14ac:dyDescent="0.25">
      <c r="A33" s="32">
        <v>23</v>
      </c>
      <c r="B33" s="33" t="s">
        <v>40</v>
      </c>
      <c r="C33" s="32">
        <v>0</v>
      </c>
      <c r="D33" s="32">
        <v>0</v>
      </c>
      <c r="E33" s="34">
        <v>0</v>
      </c>
      <c r="F33" s="32">
        <v>698</v>
      </c>
      <c r="G33" s="32">
        <v>4096</v>
      </c>
      <c r="H33" s="34">
        <v>586.81948424068764</v>
      </c>
      <c r="I33" s="32">
        <v>2706</v>
      </c>
      <c r="J33" s="32">
        <v>83</v>
      </c>
      <c r="K33" s="34">
        <v>3.0672579453067259</v>
      </c>
      <c r="L33" s="32">
        <v>3404</v>
      </c>
      <c r="M33" s="32">
        <v>4179</v>
      </c>
      <c r="N33" s="34">
        <v>122.76733254994126</v>
      </c>
      <c r="O33" s="32">
        <v>6293</v>
      </c>
      <c r="P33" s="32">
        <v>262675</v>
      </c>
      <c r="Q33" s="34">
        <v>4174.082313681869</v>
      </c>
      <c r="R33" s="32">
        <v>9697</v>
      </c>
      <c r="S33" s="32">
        <v>266854</v>
      </c>
      <c r="T33" s="34">
        <v>2751.9232752397647</v>
      </c>
    </row>
    <row r="34" spans="1:20" s="35" customFormat="1" ht="15.75" x14ac:dyDescent="0.25">
      <c r="A34" s="32">
        <v>24</v>
      </c>
      <c r="B34" s="33" t="s">
        <v>41</v>
      </c>
      <c r="C34" s="32">
        <v>300810</v>
      </c>
      <c r="D34" s="32">
        <v>223210</v>
      </c>
      <c r="E34" s="34">
        <v>74.202985273095976</v>
      </c>
      <c r="F34" s="32">
        <v>224649</v>
      </c>
      <c r="G34" s="32">
        <v>47598</v>
      </c>
      <c r="H34" s="34">
        <v>21.187719509100862</v>
      </c>
      <c r="I34" s="32">
        <v>10958</v>
      </c>
      <c r="J34" s="32">
        <v>96436</v>
      </c>
      <c r="K34" s="34">
        <v>880.05110421609788</v>
      </c>
      <c r="L34" s="32">
        <v>536417</v>
      </c>
      <c r="M34" s="32">
        <v>367244</v>
      </c>
      <c r="N34" s="34">
        <v>68.462408909486456</v>
      </c>
      <c r="O34" s="32">
        <v>12971</v>
      </c>
      <c r="P34" s="32">
        <v>150719</v>
      </c>
      <c r="Q34" s="34">
        <v>1161.969007786601</v>
      </c>
      <c r="R34" s="32">
        <v>549388</v>
      </c>
      <c r="S34" s="32">
        <v>517963</v>
      </c>
      <c r="T34" s="34">
        <v>94.279998835067374</v>
      </c>
    </row>
    <row r="35" spans="1:20" s="35" customFormat="1" ht="15.75" x14ac:dyDescent="0.25">
      <c r="A35" s="32">
        <v>25</v>
      </c>
      <c r="B35" s="33" t="s">
        <v>42</v>
      </c>
      <c r="C35" s="32">
        <v>0</v>
      </c>
      <c r="D35" s="32">
        <v>44681</v>
      </c>
      <c r="E35" s="34">
        <v>0</v>
      </c>
      <c r="F35" s="32">
        <v>312</v>
      </c>
      <c r="G35" s="32">
        <v>244</v>
      </c>
      <c r="H35" s="34">
        <v>78.205128205128204</v>
      </c>
      <c r="I35" s="32">
        <v>1348</v>
      </c>
      <c r="J35" s="32">
        <v>841</v>
      </c>
      <c r="K35" s="34">
        <v>62.388724035608313</v>
      </c>
      <c r="L35" s="32">
        <v>1660</v>
      </c>
      <c r="M35" s="32">
        <v>45766</v>
      </c>
      <c r="N35" s="34">
        <v>2756.9879518072289</v>
      </c>
      <c r="O35" s="32">
        <v>1525</v>
      </c>
      <c r="P35" s="32">
        <v>1551</v>
      </c>
      <c r="Q35" s="34">
        <v>101.70491803278689</v>
      </c>
      <c r="R35" s="32">
        <v>3185</v>
      </c>
      <c r="S35" s="32">
        <v>47317</v>
      </c>
      <c r="T35" s="34">
        <v>1485.6200941915229</v>
      </c>
    </row>
    <row r="36" spans="1:20" s="35" customFormat="1" ht="15.75" x14ac:dyDescent="0.25">
      <c r="A36" s="32">
        <v>26</v>
      </c>
      <c r="B36" s="33" t="s">
        <v>43</v>
      </c>
      <c r="C36" s="32">
        <v>0</v>
      </c>
      <c r="D36" s="32">
        <v>6100</v>
      </c>
      <c r="E36" s="34">
        <v>0</v>
      </c>
      <c r="F36" s="32">
        <v>312</v>
      </c>
      <c r="G36" s="32">
        <v>56</v>
      </c>
      <c r="H36" s="34">
        <v>17.948717948717949</v>
      </c>
      <c r="I36" s="32">
        <v>1349</v>
      </c>
      <c r="J36" s="32">
        <v>11</v>
      </c>
      <c r="K36" s="34">
        <v>0.81541882876204597</v>
      </c>
      <c r="L36" s="32">
        <v>1661</v>
      </c>
      <c r="M36" s="32">
        <v>6167</v>
      </c>
      <c r="N36" s="34">
        <v>371.28236002408187</v>
      </c>
      <c r="O36" s="32">
        <v>1525</v>
      </c>
      <c r="P36" s="32">
        <v>1824</v>
      </c>
      <c r="Q36" s="34">
        <v>119.60655737704917</v>
      </c>
      <c r="R36" s="32">
        <v>3186</v>
      </c>
      <c r="S36" s="32">
        <v>7991</v>
      </c>
      <c r="T36" s="34">
        <v>250.81607030759571</v>
      </c>
    </row>
    <row r="37" spans="1:20" s="35" customFormat="1" ht="15.75" x14ac:dyDescent="0.25">
      <c r="A37" s="32">
        <v>27</v>
      </c>
      <c r="B37" s="33" t="s">
        <v>44</v>
      </c>
      <c r="C37" s="32">
        <v>0</v>
      </c>
      <c r="D37" s="32">
        <v>0</v>
      </c>
      <c r="E37" s="34">
        <v>0</v>
      </c>
      <c r="F37" s="32">
        <v>0</v>
      </c>
      <c r="G37" s="32">
        <v>11</v>
      </c>
      <c r="H37" s="34">
        <v>0</v>
      </c>
      <c r="I37" s="32">
        <v>0</v>
      </c>
      <c r="J37" s="32">
        <v>44</v>
      </c>
      <c r="K37" s="34">
        <v>0</v>
      </c>
      <c r="L37" s="32">
        <v>0</v>
      </c>
      <c r="M37" s="32">
        <v>55</v>
      </c>
      <c r="N37" s="34">
        <v>0</v>
      </c>
      <c r="O37" s="32">
        <v>0</v>
      </c>
      <c r="P37" s="32">
        <v>0</v>
      </c>
      <c r="Q37" s="34">
        <v>0</v>
      </c>
      <c r="R37" s="32">
        <v>0</v>
      </c>
      <c r="S37" s="32">
        <v>55</v>
      </c>
      <c r="T37" s="34">
        <v>0</v>
      </c>
    </row>
    <row r="38" spans="1:20" s="31" customFormat="1" ht="15.75" x14ac:dyDescent="0.25">
      <c r="A38" s="32"/>
      <c r="B38" s="33" t="s">
        <v>45</v>
      </c>
      <c r="C38" s="32">
        <v>515845</v>
      </c>
      <c r="D38" s="32">
        <v>856496</v>
      </c>
      <c r="E38" s="34">
        <v>166.03747249658326</v>
      </c>
      <c r="F38" s="32">
        <v>840000</v>
      </c>
      <c r="G38" s="32">
        <v>365885</v>
      </c>
      <c r="H38" s="34">
        <v>43.557738095238093</v>
      </c>
      <c r="I38" s="32">
        <v>341860</v>
      </c>
      <c r="J38" s="32">
        <v>129466</v>
      </c>
      <c r="K38" s="34">
        <v>37.871058327970516</v>
      </c>
      <c r="L38" s="32">
        <v>1697705</v>
      </c>
      <c r="M38" s="32">
        <v>1351847</v>
      </c>
      <c r="N38" s="34">
        <v>79.627909442453188</v>
      </c>
      <c r="O38" s="32">
        <v>1249400</v>
      </c>
      <c r="P38" s="32">
        <v>1333720</v>
      </c>
      <c r="Q38" s="34">
        <v>106.74883944293261</v>
      </c>
      <c r="R38" s="32">
        <v>2947105</v>
      </c>
      <c r="S38" s="32">
        <v>2685567</v>
      </c>
      <c r="T38" s="34">
        <v>91.125596135868932</v>
      </c>
    </row>
    <row r="39" spans="1:20" s="31" customFormat="1" ht="15.75" x14ac:dyDescent="0.25">
      <c r="A39" s="32"/>
      <c r="B39" s="33" t="s">
        <v>46</v>
      </c>
      <c r="C39" s="32">
        <v>3931074</v>
      </c>
      <c r="D39" s="32">
        <v>2405984</v>
      </c>
      <c r="E39" s="34">
        <v>61.204240876666269</v>
      </c>
      <c r="F39" s="32">
        <v>3150000</v>
      </c>
      <c r="G39" s="32">
        <v>2154613</v>
      </c>
      <c r="H39" s="34">
        <v>68.400412698412694</v>
      </c>
      <c r="I39" s="32">
        <v>1047960</v>
      </c>
      <c r="J39" s="32">
        <v>554687</v>
      </c>
      <c r="K39" s="34">
        <v>52.930169090423298</v>
      </c>
      <c r="L39" s="32">
        <v>8129034</v>
      </c>
      <c r="M39" s="32">
        <v>5115284</v>
      </c>
      <c r="N39" s="34">
        <v>62.926099214248573</v>
      </c>
      <c r="O39" s="32">
        <v>4631400</v>
      </c>
      <c r="P39" s="32">
        <v>3861939</v>
      </c>
      <c r="Q39" s="34">
        <v>83.385995595284371</v>
      </c>
      <c r="R39" s="32">
        <v>12760434</v>
      </c>
      <c r="S39" s="32">
        <v>8977223</v>
      </c>
      <c r="T39" s="34">
        <v>70.352019374889593</v>
      </c>
    </row>
    <row r="40" spans="1:20" s="31" customFormat="1" ht="15.75" x14ac:dyDescent="0.25">
      <c r="A40" s="32"/>
      <c r="B40" s="33" t="s">
        <v>47</v>
      </c>
      <c r="C40" s="32"/>
      <c r="D40" s="32"/>
      <c r="E40" s="34"/>
      <c r="F40" s="32"/>
      <c r="G40" s="32"/>
      <c r="H40" s="34"/>
      <c r="I40" s="32"/>
      <c r="J40" s="32"/>
      <c r="K40" s="34"/>
      <c r="L40" s="32"/>
      <c r="M40" s="32"/>
      <c r="N40" s="34"/>
      <c r="O40" s="32"/>
      <c r="P40" s="32"/>
      <c r="Q40" s="34"/>
      <c r="R40" s="32"/>
      <c r="S40" s="32"/>
      <c r="T40" s="34"/>
    </row>
    <row r="41" spans="1:20" s="35" customFormat="1" ht="15.75" x14ac:dyDescent="0.25">
      <c r="A41" s="32">
        <v>28</v>
      </c>
      <c r="B41" s="33" t="s">
        <v>48</v>
      </c>
      <c r="C41" s="32">
        <v>393619</v>
      </c>
      <c r="D41" s="32">
        <v>304500</v>
      </c>
      <c r="E41" s="34">
        <v>77.359070573320892</v>
      </c>
      <c r="F41" s="32">
        <v>0</v>
      </c>
      <c r="G41" s="32">
        <v>0</v>
      </c>
      <c r="H41" s="34">
        <v>0</v>
      </c>
      <c r="I41" s="32">
        <v>0</v>
      </c>
      <c r="J41" s="32">
        <v>9824</v>
      </c>
      <c r="K41" s="34">
        <v>0</v>
      </c>
      <c r="L41" s="32">
        <v>393619</v>
      </c>
      <c r="M41" s="32">
        <v>314324</v>
      </c>
      <c r="N41" s="34">
        <v>79.854885053821079</v>
      </c>
      <c r="O41" s="32">
        <v>13000</v>
      </c>
      <c r="P41" s="32">
        <v>3978</v>
      </c>
      <c r="Q41" s="34">
        <v>30.599999999999998</v>
      </c>
      <c r="R41" s="32">
        <v>406619</v>
      </c>
      <c r="S41" s="32">
        <v>318302</v>
      </c>
      <c r="T41" s="34">
        <v>78.280159067825167</v>
      </c>
    </row>
    <row r="42" spans="1:20" s="31" customFormat="1" ht="15.75" x14ac:dyDescent="0.25">
      <c r="A42" s="32"/>
      <c r="B42" s="33" t="s">
        <v>49</v>
      </c>
      <c r="C42" s="32">
        <v>393619</v>
      </c>
      <c r="D42" s="32">
        <v>304500</v>
      </c>
      <c r="E42" s="34">
        <v>77.359070573320892</v>
      </c>
      <c r="F42" s="32">
        <v>0</v>
      </c>
      <c r="G42" s="32">
        <v>0</v>
      </c>
      <c r="H42" s="34">
        <v>0</v>
      </c>
      <c r="I42" s="32">
        <v>0</v>
      </c>
      <c r="J42" s="32">
        <v>9824</v>
      </c>
      <c r="K42" s="34">
        <v>0</v>
      </c>
      <c r="L42" s="32">
        <v>393619</v>
      </c>
      <c r="M42" s="32">
        <v>314324</v>
      </c>
      <c r="N42" s="34">
        <v>79.854885053821079</v>
      </c>
      <c r="O42" s="32">
        <v>13000</v>
      </c>
      <c r="P42" s="32">
        <v>3978</v>
      </c>
      <c r="Q42" s="34">
        <v>30.599999999999998</v>
      </c>
      <c r="R42" s="32">
        <v>406619</v>
      </c>
      <c r="S42" s="32">
        <v>318302</v>
      </c>
      <c r="T42" s="34">
        <v>78.280159067825167</v>
      </c>
    </row>
    <row r="43" spans="1:20" s="31" customFormat="1" ht="15.75" x14ac:dyDescent="0.25">
      <c r="A43" s="32"/>
      <c r="B43" s="33" t="s">
        <v>50</v>
      </c>
      <c r="C43" s="32"/>
      <c r="D43" s="32"/>
      <c r="E43" s="34"/>
      <c r="F43" s="32"/>
      <c r="G43" s="32"/>
      <c r="H43" s="34"/>
      <c r="I43" s="32"/>
      <c r="J43" s="32"/>
      <c r="K43" s="34"/>
      <c r="L43" s="32"/>
      <c r="M43" s="32"/>
      <c r="N43" s="34"/>
      <c r="O43" s="32"/>
      <c r="P43" s="32"/>
      <c r="Q43" s="34"/>
      <c r="R43" s="32"/>
      <c r="S43" s="32"/>
      <c r="T43" s="34"/>
    </row>
    <row r="44" spans="1:20" s="31" customFormat="1" ht="15.75" x14ac:dyDescent="0.25">
      <c r="A44" s="32">
        <v>29</v>
      </c>
      <c r="B44" s="33" t="s">
        <v>51</v>
      </c>
      <c r="C44" s="32">
        <v>921318</v>
      </c>
      <c r="D44" s="32">
        <v>703963</v>
      </c>
      <c r="E44" s="34">
        <v>76.408254261829242</v>
      </c>
      <c r="F44" s="32">
        <v>122802</v>
      </c>
      <c r="G44" s="32">
        <v>146224</v>
      </c>
      <c r="H44" s="34">
        <v>119.07297926743865</v>
      </c>
      <c r="I44" s="32">
        <v>93465</v>
      </c>
      <c r="J44" s="32">
        <v>5735</v>
      </c>
      <c r="K44" s="34">
        <v>6.1359867330016584</v>
      </c>
      <c r="L44" s="32">
        <v>1137585</v>
      </c>
      <c r="M44" s="32">
        <v>855922</v>
      </c>
      <c r="N44" s="34">
        <v>75.240267760211324</v>
      </c>
      <c r="O44" s="32">
        <v>67215</v>
      </c>
      <c r="P44" s="32">
        <v>2959</v>
      </c>
      <c r="Q44" s="34">
        <v>4.4022911552480846</v>
      </c>
      <c r="R44" s="32">
        <v>1204800</v>
      </c>
      <c r="S44" s="32">
        <v>858881</v>
      </c>
      <c r="T44" s="34">
        <v>71.28826361221779</v>
      </c>
    </row>
    <row r="45" spans="1:20" s="31" customFormat="1" ht="15.75" x14ac:dyDescent="0.25">
      <c r="A45" s="32">
        <v>30</v>
      </c>
      <c r="B45" s="33" t="s">
        <v>52</v>
      </c>
      <c r="C45" s="32">
        <v>976411</v>
      </c>
      <c r="D45" s="32">
        <v>729191</v>
      </c>
      <c r="E45" s="34">
        <v>74.680744071912343</v>
      </c>
      <c r="F45" s="32">
        <v>122198</v>
      </c>
      <c r="G45" s="32">
        <v>60398</v>
      </c>
      <c r="H45" s="34">
        <v>49.426340856642497</v>
      </c>
      <c r="I45" s="32">
        <v>56535</v>
      </c>
      <c r="J45" s="32">
        <v>671</v>
      </c>
      <c r="K45" s="34">
        <v>1.1868753869284514</v>
      </c>
      <c r="L45" s="32">
        <v>1155144</v>
      </c>
      <c r="M45" s="32">
        <v>790260</v>
      </c>
      <c r="N45" s="34">
        <v>68.412249901311</v>
      </c>
      <c r="O45" s="32">
        <v>31385</v>
      </c>
      <c r="P45" s="32">
        <v>28393</v>
      </c>
      <c r="Q45" s="34">
        <v>90.466783495300305</v>
      </c>
      <c r="R45" s="32">
        <v>1186529</v>
      </c>
      <c r="S45" s="32">
        <v>818653</v>
      </c>
      <c r="T45" s="34">
        <v>68.995616626310863</v>
      </c>
    </row>
    <row r="46" spans="1:20" s="31" customFormat="1" ht="15.75" x14ac:dyDescent="0.25">
      <c r="A46" s="32"/>
      <c r="B46" s="33" t="s">
        <v>53</v>
      </c>
      <c r="C46" s="32">
        <v>1897729</v>
      </c>
      <c r="D46" s="32">
        <v>1433154</v>
      </c>
      <c r="E46" s="34">
        <v>75.519423479327131</v>
      </c>
      <c r="F46" s="32">
        <v>245000</v>
      </c>
      <c r="G46" s="32">
        <v>206622</v>
      </c>
      <c r="H46" s="34">
        <v>84.335510204081629</v>
      </c>
      <c r="I46" s="32">
        <v>150000</v>
      </c>
      <c r="J46" s="32">
        <v>6406</v>
      </c>
      <c r="K46" s="34">
        <v>4.2706666666666662</v>
      </c>
      <c r="L46" s="32">
        <v>2292729</v>
      </c>
      <c r="M46" s="32">
        <v>1646182</v>
      </c>
      <c r="N46" s="34">
        <v>71.800112442421238</v>
      </c>
      <c r="O46" s="32">
        <v>98600</v>
      </c>
      <c r="P46" s="32">
        <v>31352</v>
      </c>
      <c r="Q46" s="34">
        <v>31.797160243407706</v>
      </c>
      <c r="R46" s="32">
        <v>2391329</v>
      </c>
      <c r="S46" s="32">
        <v>1677534</v>
      </c>
      <c r="T46" s="34">
        <v>70.150698628252329</v>
      </c>
    </row>
    <row r="47" spans="1:20" s="31" customFormat="1" ht="15.75" x14ac:dyDescent="0.25">
      <c r="A47" s="32"/>
      <c r="B47" s="33" t="s">
        <v>54</v>
      </c>
      <c r="C47" s="32"/>
      <c r="D47" s="32"/>
      <c r="E47" s="34"/>
      <c r="F47" s="32"/>
      <c r="G47" s="32"/>
      <c r="H47" s="34"/>
      <c r="I47" s="32"/>
      <c r="J47" s="32"/>
      <c r="K47" s="34"/>
      <c r="L47" s="32"/>
      <c r="M47" s="32"/>
      <c r="N47" s="34"/>
      <c r="O47" s="32"/>
      <c r="P47" s="32"/>
      <c r="Q47" s="34"/>
      <c r="R47" s="32"/>
      <c r="S47" s="32"/>
      <c r="T47" s="34"/>
    </row>
    <row r="48" spans="1:20" s="31" customFormat="1" ht="15.75" x14ac:dyDescent="0.25">
      <c r="A48" s="32">
        <v>31</v>
      </c>
      <c r="B48" s="33" t="s">
        <v>55</v>
      </c>
      <c r="C48" s="32">
        <v>9360</v>
      </c>
      <c r="D48" s="32">
        <v>8106</v>
      </c>
      <c r="E48" s="34">
        <v>86.602564102564102</v>
      </c>
      <c r="F48" s="32">
        <v>5971</v>
      </c>
      <c r="G48" s="32">
        <v>1878</v>
      </c>
      <c r="H48" s="34">
        <v>31.452018087422541</v>
      </c>
      <c r="I48" s="32">
        <v>7749</v>
      </c>
      <c r="J48" s="32">
        <v>9389</v>
      </c>
      <c r="K48" s="34">
        <v>121.16402116402116</v>
      </c>
      <c r="L48" s="32">
        <v>23080</v>
      </c>
      <c r="M48" s="32">
        <v>19373</v>
      </c>
      <c r="N48" s="34">
        <v>83.93847487001733</v>
      </c>
      <c r="O48" s="32">
        <v>628</v>
      </c>
      <c r="P48" s="32">
        <v>3050</v>
      </c>
      <c r="Q48" s="34">
        <v>485.66878980891721</v>
      </c>
      <c r="R48" s="32">
        <v>23708</v>
      </c>
      <c r="S48" s="32">
        <v>22423</v>
      </c>
      <c r="T48" s="34">
        <v>94.579888645183061</v>
      </c>
    </row>
    <row r="49" spans="1:20" s="35" customFormat="1" ht="15.75" x14ac:dyDescent="0.25">
      <c r="A49" s="32">
        <v>32</v>
      </c>
      <c r="B49" s="33" t="s">
        <v>56</v>
      </c>
      <c r="C49" s="32">
        <v>321353</v>
      </c>
      <c r="D49" s="32">
        <v>155246</v>
      </c>
      <c r="E49" s="34">
        <v>48.310113800088999</v>
      </c>
      <c r="F49" s="32">
        <v>93777</v>
      </c>
      <c r="G49" s="32">
        <v>58</v>
      </c>
      <c r="H49" s="34">
        <v>6.1848854196658025E-2</v>
      </c>
      <c r="I49" s="32">
        <v>1230</v>
      </c>
      <c r="J49" s="32">
        <v>7898</v>
      </c>
      <c r="K49" s="34">
        <v>642.11382113821139</v>
      </c>
      <c r="L49" s="32">
        <v>416360</v>
      </c>
      <c r="M49" s="32">
        <v>163202</v>
      </c>
      <c r="N49" s="34">
        <v>39.197329234316456</v>
      </c>
      <c r="O49" s="32">
        <v>5064</v>
      </c>
      <c r="P49" s="32">
        <v>260</v>
      </c>
      <c r="Q49" s="34">
        <v>5.1342812006319116</v>
      </c>
      <c r="R49" s="32">
        <v>421424</v>
      </c>
      <c r="S49" s="32">
        <v>163462</v>
      </c>
      <c r="T49" s="34">
        <v>38.788013971676982</v>
      </c>
    </row>
    <row r="50" spans="1:20" s="31" customFormat="1" ht="15.75" x14ac:dyDescent="0.25">
      <c r="A50" s="32">
        <v>33</v>
      </c>
      <c r="B50" s="33" t="s">
        <v>57</v>
      </c>
      <c r="C50" s="32">
        <v>96865</v>
      </c>
      <c r="D50" s="32">
        <v>43025</v>
      </c>
      <c r="E50" s="34">
        <v>44.417488256852323</v>
      </c>
      <c r="F50" s="32">
        <v>5252</v>
      </c>
      <c r="G50" s="32">
        <v>3904</v>
      </c>
      <c r="H50" s="34">
        <v>74.333587204874334</v>
      </c>
      <c r="I50" s="32">
        <v>23061</v>
      </c>
      <c r="J50" s="32">
        <v>11363</v>
      </c>
      <c r="K50" s="34">
        <v>49.273665495858808</v>
      </c>
      <c r="L50" s="32">
        <v>125178</v>
      </c>
      <c r="M50" s="32">
        <v>58292</v>
      </c>
      <c r="N50" s="34">
        <v>46.567288181629358</v>
      </c>
      <c r="O50" s="32">
        <v>21308</v>
      </c>
      <c r="P50" s="32">
        <v>6834</v>
      </c>
      <c r="Q50" s="34">
        <v>32.072461047493903</v>
      </c>
      <c r="R50" s="32">
        <v>146486</v>
      </c>
      <c r="S50" s="32">
        <v>65126</v>
      </c>
      <c r="T50" s="34">
        <v>44.45885613642259</v>
      </c>
    </row>
    <row r="51" spans="1:20" s="31" customFormat="1" ht="15.75" x14ac:dyDescent="0.25">
      <c r="A51" s="32">
        <v>34</v>
      </c>
      <c r="B51" s="33" t="s">
        <v>58</v>
      </c>
      <c r="C51" s="32">
        <v>0</v>
      </c>
      <c r="D51" s="32">
        <v>2169</v>
      </c>
      <c r="E51" s="34">
        <v>0</v>
      </c>
      <c r="F51" s="32">
        <v>0</v>
      </c>
      <c r="G51" s="32">
        <v>3235</v>
      </c>
      <c r="H51" s="34">
        <v>0</v>
      </c>
      <c r="I51" s="32">
        <v>0</v>
      </c>
      <c r="J51" s="32">
        <v>489</v>
      </c>
      <c r="K51" s="34">
        <v>0</v>
      </c>
      <c r="L51" s="32">
        <v>0</v>
      </c>
      <c r="M51" s="32">
        <v>5893</v>
      </c>
      <c r="N51" s="34">
        <v>0</v>
      </c>
      <c r="O51" s="32">
        <v>0</v>
      </c>
      <c r="P51" s="32">
        <v>24</v>
      </c>
      <c r="Q51" s="34">
        <v>0</v>
      </c>
      <c r="R51" s="32">
        <v>0</v>
      </c>
      <c r="S51" s="32">
        <v>5917</v>
      </c>
      <c r="T51" s="34">
        <v>0</v>
      </c>
    </row>
    <row r="52" spans="1:20" s="31" customFormat="1" ht="15.75" x14ac:dyDescent="0.25">
      <c r="A52" s="32"/>
      <c r="B52" s="33" t="s">
        <v>59</v>
      </c>
      <c r="C52" s="32">
        <v>427578</v>
      </c>
      <c r="D52" s="32">
        <v>208546</v>
      </c>
      <c r="E52" s="34">
        <v>48.773790980826895</v>
      </c>
      <c r="F52" s="32">
        <v>105000</v>
      </c>
      <c r="G52" s="32">
        <v>9075</v>
      </c>
      <c r="H52" s="34">
        <v>8.6428571428571423</v>
      </c>
      <c r="I52" s="32">
        <v>32040</v>
      </c>
      <c r="J52" s="32">
        <v>29139</v>
      </c>
      <c r="K52" s="34">
        <v>90.945692883895134</v>
      </c>
      <c r="L52" s="32">
        <v>564618</v>
      </c>
      <c r="M52" s="32">
        <v>246760</v>
      </c>
      <c r="N52" s="34">
        <v>43.703884750397613</v>
      </c>
      <c r="O52" s="32">
        <v>27000</v>
      </c>
      <c r="P52" s="32">
        <v>10168</v>
      </c>
      <c r="Q52" s="34">
        <v>37.659259259259258</v>
      </c>
      <c r="R52" s="32">
        <v>591618</v>
      </c>
      <c r="S52" s="32">
        <v>256928</v>
      </c>
      <c r="T52" s="34">
        <v>43.428022812017211</v>
      </c>
    </row>
    <row r="53" spans="1:20" s="31" customFormat="1" ht="15.75" x14ac:dyDescent="0.25">
      <c r="A53" s="32"/>
      <c r="B53" s="33" t="s">
        <v>60</v>
      </c>
      <c r="C53" s="32">
        <v>6650000</v>
      </c>
      <c r="D53" s="32">
        <v>4352184</v>
      </c>
      <c r="E53" s="34">
        <v>65.446375939849617</v>
      </c>
      <c r="F53" s="32">
        <v>3500000</v>
      </c>
      <c r="G53" s="32">
        <v>2370310</v>
      </c>
      <c r="H53" s="34">
        <v>67.723142857142861</v>
      </c>
      <c r="I53" s="32">
        <v>1230000</v>
      </c>
      <c r="J53" s="32">
        <v>600056</v>
      </c>
      <c r="K53" s="34">
        <v>48.785040650406501</v>
      </c>
      <c r="L53" s="32">
        <v>11380000</v>
      </c>
      <c r="M53" s="32">
        <v>7322550</v>
      </c>
      <c r="N53" s="34">
        <v>64.345782073813709</v>
      </c>
      <c r="O53" s="32">
        <v>4770000</v>
      </c>
      <c r="P53" s="32">
        <v>3907437</v>
      </c>
      <c r="Q53" s="34">
        <v>81.916918238993702</v>
      </c>
      <c r="R53" s="32">
        <v>16150000</v>
      </c>
      <c r="S53" s="32">
        <v>11229987</v>
      </c>
      <c r="T53" s="34">
        <v>69.535523219814237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12" sqref="L12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3" width="10.5703125" style="27" customWidth="1"/>
    <col min="4" max="4" width="10.7109375" style="27" customWidth="1"/>
    <col min="5" max="5" width="10.5703125" style="30" customWidth="1"/>
  </cols>
  <sheetData>
    <row r="1" spans="1:8" x14ac:dyDescent="0.25">
      <c r="A1" s="37"/>
      <c r="B1" s="38"/>
      <c r="C1" s="39" t="s">
        <v>11</v>
      </c>
      <c r="D1" s="39" t="s">
        <v>12</v>
      </c>
      <c r="E1" s="29" t="s">
        <v>13</v>
      </c>
    </row>
    <row r="2" spans="1:8" s="35" customFormat="1" ht="15.75" x14ac:dyDescent="0.25">
      <c r="A2" s="36">
        <v>1</v>
      </c>
      <c r="B2" s="33" t="s">
        <v>33</v>
      </c>
      <c r="C2" s="36">
        <v>44</v>
      </c>
      <c r="D2" s="36">
        <v>13</v>
      </c>
      <c r="E2" s="34">
        <v>29.963235294117645</v>
      </c>
      <c r="G2" s="35">
        <f>ROUND(C2/100,0)</f>
        <v>0</v>
      </c>
      <c r="H2" s="35">
        <f>ROUND(D2/100,0)</f>
        <v>0</v>
      </c>
    </row>
    <row r="3" spans="1:8" s="35" customFormat="1" ht="15.75" x14ac:dyDescent="0.25">
      <c r="A3" s="36">
        <v>2</v>
      </c>
      <c r="B3" s="33" t="s">
        <v>35</v>
      </c>
      <c r="C3" s="36">
        <v>3431</v>
      </c>
      <c r="D3" s="36">
        <v>1191</v>
      </c>
      <c r="E3" s="34">
        <v>34.705263372674303</v>
      </c>
      <c r="G3" s="35">
        <f t="shared" ref="G3:G18" si="0">ROUND(C3/100,0)</f>
        <v>34</v>
      </c>
      <c r="H3" s="35">
        <f t="shared" ref="H3:H18" si="1">ROUND(D3/100,0)</f>
        <v>12</v>
      </c>
    </row>
    <row r="4" spans="1:8" s="35" customFormat="1" ht="15.75" x14ac:dyDescent="0.25">
      <c r="A4" s="36">
        <v>3</v>
      </c>
      <c r="B4" s="33" t="s">
        <v>56</v>
      </c>
      <c r="C4" s="36">
        <v>4214</v>
      </c>
      <c r="D4" s="36">
        <v>1635</v>
      </c>
      <c r="E4" s="34">
        <v>38.788013971676982</v>
      </c>
      <c r="G4" s="35">
        <f t="shared" si="0"/>
        <v>42</v>
      </c>
      <c r="H4" s="35">
        <f t="shared" si="1"/>
        <v>16</v>
      </c>
    </row>
    <row r="5" spans="1:8" s="35" customFormat="1" ht="15.75" x14ac:dyDescent="0.25">
      <c r="A5" s="36">
        <v>4</v>
      </c>
      <c r="B5" s="33" t="s">
        <v>34</v>
      </c>
      <c r="C5" s="36">
        <v>39</v>
      </c>
      <c r="D5" s="36">
        <v>17</v>
      </c>
      <c r="E5" s="34">
        <v>44.458829621957534</v>
      </c>
      <c r="G5" s="35">
        <f t="shared" si="0"/>
        <v>0</v>
      </c>
      <c r="H5" s="35">
        <f t="shared" si="1"/>
        <v>0</v>
      </c>
    </row>
    <row r="6" spans="1:8" s="35" customFormat="1" ht="15.75" x14ac:dyDescent="0.25">
      <c r="A6" s="36">
        <v>5</v>
      </c>
      <c r="B6" s="33" t="s">
        <v>57</v>
      </c>
      <c r="C6" s="36">
        <v>1465</v>
      </c>
      <c r="D6" s="36">
        <v>651</v>
      </c>
      <c r="E6" s="34">
        <v>44.45885613642259</v>
      </c>
      <c r="G6" s="35">
        <f t="shared" si="0"/>
        <v>15</v>
      </c>
      <c r="H6" s="35">
        <f t="shared" si="1"/>
        <v>7</v>
      </c>
    </row>
    <row r="7" spans="1:8" s="35" customFormat="1" ht="15.75" x14ac:dyDescent="0.25">
      <c r="A7" s="36">
        <v>6</v>
      </c>
      <c r="B7" s="33" t="s">
        <v>19</v>
      </c>
      <c r="C7" s="36">
        <v>6105</v>
      </c>
      <c r="D7" s="36">
        <v>2746</v>
      </c>
      <c r="E7" s="34">
        <v>44.986256761051102</v>
      </c>
      <c r="G7" s="35">
        <f t="shared" si="0"/>
        <v>61</v>
      </c>
      <c r="H7" s="35">
        <f t="shared" si="1"/>
        <v>27</v>
      </c>
    </row>
    <row r="8" spans="1:8" s="35" customFormat="1" ht="15.75" x14ac:dyDescent="0.25">
      <c r="A8" s="36">
        <v>7</v>
      </c>
      <c r="B8" s="33" t="s">
        <v>36</v>
      </c>
      <c r="C8" s="36">
        <v>9904</v>
      </c>
      <c r="D8" s="36">
        <v>4609</v>
      </c>
      <c r="E8" s="34">
        <v>46.539214894390376</v>
      </c>
      <c r="G8" s="35">
        <f t="shared" si="0"/>
        <v>99</v>
      </c>
      <c r="H8" s="35">
        <f t="shared" si="1"/>
        <v>46</v>
      </c>
    </row>
    <row r="9" spans="1:8" s="35" customFormat="1" ht="15.75" x14ac:dyDescent="0.25">
      <c r="A9" s="36">
        <v>8</v>
      </c>
      <c r="B9" s="33" t="s">
        <v>30</v>
      </c>
      <c r="C9" s="36">
        <v>1968</v>
      </c>
      <c r="D9" s="36">
        <v>946</v>
      </c>
      <c r="E9" s="34">
        <v>48.071439825568099</v>
      </c>
      <c r="G9" s="35">
        <f t="shared" si="0"/>
        <v>20</v>
      </c>
      <c r="H9" s="35">
        <f t="shared" si="1"/>
        <v>9</v>
      </c>
    </row>
    <row r="10" spans="1:8" s="35" customFormat="1" ht="15.75" x14ac:dyDescent="0.25">
      <c r="A10" s="36">
        <v>9</v>
      </c>
      <c r="B10" s="33" t="s">
        <v>25</v>
      </c>
      <c r="C10" s="36">
        <v>7839</v>
      </c>
      <c r="D10" s="36">
        <v>3777</v>
      </c>
      <c r="E10" s="34">
        <v>48.183338584967402</v>
      </c>
      <c r="G10" s="35">
        <f t="shared" si="0"/>
        <v>78</v>
      </c>
      <c r="H10" s="35">
        <f t="shared" si="1"/>
        <v>38</v>
      </c>
    </row>
    <row r="11" spans="1:8" s="35" customFormat="1" ht="15.75" x14ac:dyDescent="0.25">
      <c r="A11" s="36">
        <v>10</v>
      </c>
      <c r="B11" s="33" t="s">
        <v>23</v>
      </c>
      <c r="C11" s="36">
        <v>8396</v>
      </c>
      <c r="D11" s="36">
        <v>4173</v>
      </c>
      <c r="E11" s="34">
        <v>49.695993063520476</v>
      </c>
      <c r="G11" s="35">
        <f t="shared" si="0"/>
        <v>84</v>
      </c>
      <c r="H11" s="35">
        <f t="shared" si="1"/>
        <v>42</v>
      </c>
    </row>
    <row r="12" spans="1:8" s="35" customFormat="1" ht="15.75" x14ac:dyDescent="0.25">
      <c r="A12" s="36">
        <v>11</v>
      </c>
      <c r="B12" s="33" t="s">
        <v>38</v>
      </c>
      <c r="C12" s="36">
        <v>33</v>
      </c>
      <c r="D12" s="36">
        <v>17</v>
      </c>
      <c r="E12" s="34">
        <v>50.842358604091451</v>
      </c>
      <c r="G12" s="35">
        <f t="shared" si="0"/>
        <v>0</v>
      </c>
      <c r="H12" s="35">
        <f t="shared" si="1"/>
        <v>0</v>
      </c>
    </row>
    <row r="13" spans="1:8" s="35" customFormat="1" ht="15.75" x14ac:dyDescent="0.25">
      <c r="A13" s="36">
        <v>12</v>
      </c>
      <c r="B13" s="33" t="s">
        <v>21</v>
      </c>
      <c r="C13" s="36">
        <v>5050</v>
      </c>
      <c r="D13" s="36">
        <v>2726</v>
      </c>
      <c r="E13" s="34">
        <v>53.972673267326734</v>
      </c>
      <c r="G13" s="35">
        <f t="shared" si="0"/>
        <v>51</v>
      </c>
      <c r="H13" s="35">
        <f t="shared" si="1"/>
        <v>27</v>
      </c>
    </row>
    <row r="14" spans="1:8" s="35" customFormat="1" ht="15.75" x14ac:dyDescent="0.25">
      <c r="A14" s="36">
        <v>13</v>
      </c>
      <c r="B14" s="33" t="s">
        <v>32</v>
      </c>
      <c r="C14" s="36">
        <v>261</v>
      </c>
      <c r="D14" s="36">
        <v>141</v>
      </c>
      <c r="E14" s="34">
        <v>54.159475319295822</v>
      </c>
      <c r="G14" s="35">
        <f t="shared" si="0"/>
        <v>3</v>
      </c>
      <c r="H14" s="35">
        <f t="shared" si="1"/>
        <v>1</v>
      </c>
    </row>
    <row r="15" spans="1:8" s="35" customFormat="1" ht="15.75" x14ac:dyDescent="0.25">
      <c r="A15" s="36">
        <v>14</v>
      </c>
      <c r="B15" s="33" t="s">
        <v>15</v>
      </c>
      <c r="C15" s="36">
        <v>23708</v>
      </c>
      <c r="D15" s="36">
        <v>14352</v>
      </c>
      <c r="E15" s="34">
        <v>60.537609871998256</v>
      </c>
      <c r="G15" s="35">
        <f t="shared" si="0"/>
        <v>237</v>
      </c>
      <c r="H15" s="35">
        <f t="shared" si="1"/>
        <v>144</v>
      </c>
    </row>
    <row r="16" spans="1:8" s="31" customFormat="1" ht="15.75" x14ac:dyDescent="0.25">
      <c r="A16" s="36">
        <v>15</v>
      </c>
      <c r="B16" s="33" t="s">
        <v>18</v>
      </c>
      <c r="C16" s="36">
        <v>6869</v>
      </c>
      <c r="D16" s="36">
        <v>4212</v>
      </c>
      <c r="E16" s="34">
        <v>61.31726781349672</v>
      </c>
      <c r="G16" s="35">
        <f t="shared" si="0"/>
        <v>69</v>
      </c>
      <c r="H16" s="35">
        <f t="shared" si="1"/>
        <v>42</v>
      </c>
    </row>
    <row r="17" spans="1:8" s="31" customFormat="1" ht="15.75" x14ac:dyDescent="0.25">
      <c r="A17" s="36">
        <v>16</v>
      </c>
      <c r="B17" s="33" t="s">
        <v>26</v>
      </c>
      <c r="C17" s="36">
        <v>1390</v>
      </c>
      <c r="D17" s="36">
        <v>947</v>
      </c>
      <c r="E17" s="34">
        <v>68.165597029959429</v>
      </c>
      <c r="G17" s="35">
        <f t="shared" si="0"/>
        <v>14</v>
      </c>
      <c r="H17" s="35">
        <f t="shared" si="1"/>
        <v>9</v>
      </c>
    </row>
    <row r="18" spans="1:8" s="35" customFormat="1" ht="15.75" x14ac:dyDescent="0.25">
      <c r="A18" s="36">
        <v>17</v>
      </c>
      <c r="B18" s="33" t="s">
        <v>52</v>
      </c>
      <c r="C18" s="36">
        <v>11865</v>
      </c>
      <c r="D18" s="36">
        <v>8187</v>
      </c>
      <c r="E18" s="34">
        <v>68.995616626310863</v>
      </c>
      <c r="G18" s="35">
        <f t="shared" si="0"/>
        <v>119</v>
      </c>
      <c r="H18" s="35">
        <f t="shared" si="1"/>
        <v>82</v>
      </c>
    </row>
  </sheetData>
  <sortState ref="A2:E35">
    <sortCondition ref="E2:E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 x14ac:dyDescent="0.3">
      <c r="A3" s="48" t="str">
        <f>Sheet1!A3</f>
        <v xml:space="preserve">BANK WISE PERFORMANCE : ANNUAL CREDIT PLAN AS ON : 31.12.2021 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8.75" x14ac:dyDescent="0.3">
      <c r="A4" s="51" t="s">
        <v>62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45" customHeight="1" x14ac:dyDescent="0.25">
      <c r="A5" s="16" t="s">
        <v>3</v>
      </c>
      <c r="B5" s="17" t="s">
        <v>63</v>
      </c>
      <c r="C5" s="43" t="s">
        <v>64</v>
      </c>
      <c r="D5" s="43"/>
      <c r="E5" s="43"/>
      <c r="F5" s="52" t="s">
        <v>65</v>
      </c>
      <c r="G5" s="52"/>
      <c r="H5" s="52"/>
      <c r="I5" s="52" t="s">
        <v>66</v>
      </c>
      <c r="J5" s="52"/>
    </row>
    <row r="6" spans="1:10" x14ac:dyDescent="0.25">
      <c r="A6" s="16"/>
      <c r="B6" s="17"/>
      <c r="C6" s="16" t="s">
        <v>11</v>
      </c>
      <c r="D6" s="16" t="s">
        <v>12</v>
      </c>
      <c r="E6" s="17" t="s">
        <v>13</v>
      </c>
      <c r="F6" s="16" t="s">
        <v>11</v>
      </c>
      <c r="G6" s="16" t="s">
        <v>12</v>
      </c>
      <c r="H6" s="17" t="s">
        <v>13</v>
      </c>
      <c r="I6" s="17" t="s">
        <v>67</v>
      </c>
      <c r="J6" s="3" t="s">
        <v>12</v>
      </c>
    </row>
    <row r="7" spans="1:10" x14ac:dyDescent="0.25">
      <c r="A7" s="18"/>
      <c r="B7" s="18" t="s">
        <v>14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68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68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69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47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71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72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73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74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2019-11-29T10:37:58Z</cp:lastPrinted>
  <dcterms:created xsi:type="dcterms:W3CDTF">2013-08-22T12:33:56Z</dcterms:created>
  <dcterms:modified xsi:type="dcterms:W3CDTF">2022-02-25T10:50:50Z</dcterms:modified>
</cp:coreProperties>
</file>