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79th SLBC\2-Report 30.09.2021\Reports\"/>
    </mc:Choice>
  </mc:AlternateContent>
  <bookViews>
    <workbookView xWindow="360" yWindow="60" windowWidth="5655" windowHeight="6660" activeTab="1"/>
  </bookViews>
  <sheets>
    <sheet name="BrnetATMPos" sheetId="4" r:id="rId1"/>
    <sheet name="Sheet1" sheetId="5" r:id="rId2"/>
  </sheets>
  <definedNames>
    <definedName name="_xlnm.Print_Area" localSheetId="0">BrnetATMPos!$A$1:$L$50</definedName>
  </definedNames>
  <calcPr calcId="152511"/>
</workbook>
</file>

<file path=xl/calcChain.xml><?xml version="1.0" encoding="utf-8"?>
<calcChain xmlns="http://schemas.openxmlformats.org/spreadsheetml/2006/main">
  <c r="O31" i="5" l="1"/>
  <c r="P31" i="5"/>
  <c r="Q31" i="5"/>
  <c r="R31" i="5"/>
  <c r="N31" i="5"/>
  <c r="S31" i="5"/>
  <c r="S30" i="5"/>
  <c r="S29" i="5"/>
  <c r="O30" i="5"/>
  <c r="P30" i="5"/>
  <c r="Q30" i="5"/>
  <c r="R30" i="5"/>
  <c r="N30" i="5"/>
  <c r="O29" i="5"/>
  <c r="P29" i="5"/>
  <c r="Q29" i="5"/>
  <c r="R29" i="5"/>
  <c r="N29" i="5"/>
  <c r="R8" i="5"/>
  <c r="R9" i="5"/>
  <c r="R10" i="5"/>
  <c r="R11" i="5"/>
  <c r="R13" i="5"/>
  <c r="R12" i="5"/>
  <c r="R16" i="5"/>
  <c r="R17" i="5"/>
  <c r="R18" i="5"/>
  <c r="R19" i="5"/>
  <c r="R20" i="5"/>
  <c r="R21" i="5"/>
  <c r="R22" i="5"/>
  <c r="R23" i="5"/>
  <c r="R14" i="5"/>
  <c r="R24" i="5"/>
  <c r="R25" i="5"/>
  <c r="R26" i="5"/>
  <c r="R27" i="5"/>
  <c r="R28" i="5"/>
  <c r="R32" i="5"/>
  <c r="R33" i="5"/>
  <c r="R34" i="5"/>
  <c r="R35" i="5"/>
  <c r="R36" i="5"/>
  <c r="R15" i="5"/>
  <c r="R7" i="5"/>
  <c r="P8" i="5"/>
  <c r="P9" i="5"/>
  <c r="P10" i="5"/>
  <c r="P11" i="5"/>
  <c r="P13" i="5"/>
  <c r="P12" i="5"/>
  <c r="P16" i="5"/>
  <c r="P17" i="5"/>
  <c r="P18" i="5"/>
  <c r="P19" i="5"/>
  <c r="P20" i="5"/>
  <c r="P21" i="5"/>
  <c r="P22" i="5"/>
  <c r="P23" i="5"/>
  <c r="P14" i="5"/>
  <c r="P24" i="5"/>
  <c r="P25" i="5"/>
  <c r="P26" i="5"/>
  <c r="P27" i="5"/>
  <c r="P28" i="5"/>
  <c r="P32" i="5"/>
  <c r="P33" i="5"/>
  <c r="P34" i="5"/>
  <c r="P35" i="5"/>
  <c r="P36" i="5"/>
  <c r="P15" i="5"/>
  <c r="P7" i="5"/>
  <c r="N8" i="5"/>
  <c r="N9" i="5"/>
  <c r="N10" i="5"/>
  <c r="N11" i="5"/>
  <c r="N13" i="5"/>
  <c r="N12" i="5"/>
  <c r="N16" i="5"/>
  <c r="N17" i="5"/>
  <c r="N18" i="5"/>
  <c r="N19" i="5"/>
  <c r="N20" i="5"/>
  <c r="N21" i="5"/>
  <c r="N22" i="5"/>
  <c r="N23" i="5"/>
  <c r="N14" i="5"/>
  <c r="N24" i="5"/>
  <c r="N25" i="5"/>
  <c r="N26" i="5"/>
  <c r="N27" i="5"/>
  <c r="N28" i="5"/>
  <c r="N32" i="5"/>
  <c r="N33" i="5"/>
  <c r="N34" i="5"/>
  <c r="N35" i="5"/>
  <c r="N36" i="5"/>
  <c r="N15" i="5"/>
  <c r="N7" i="5"/>
</calcChain>
</file>

<file path=xl/sharedStrings.xml><?xml version="1.0" encoding="utf-8"?>
<sst xmlns="http://schemas.openxmlformats.org/spreadsheetml/2006/main" count="110" uniqueCount="59">
  <si>
    <t>STATE LEVEL BANKERS' COMMITTEE BIHAR, PATNA</t>
  </si>
  <si>
    <t xml:space="preserve">(CONVENOR- STATE BANK OF INDIA)    FY :  2021-22 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</si>
  <si>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</si>
  <si>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</si>
  <si>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</si>
  <si>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</si>
  <si>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</si>
  <si>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</si>
  <si>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</si>
  <si>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</si>
  <si>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</si>
  <si>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</si>
  <si>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</si>
  <si>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</si>
  <si>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</si>
  <si>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</si>
  <si>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</si>
  <si>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</si>
  <si>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</si>
  <si>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</si>
  <si>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</si>
  <si>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</si>
  <si>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</si>
  <si>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</si>
  <si>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</si>
  <si>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</si>
  <si>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</si>
  <si>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</si>
  <si>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</si>
  <si>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</si>
  <si>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</si>
  <si>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</si>
  <si>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</si>
  <si>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</si>
  <si>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</si>
  <si>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</si>
  <si>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</si>
  <si>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</si>
  <si>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</si>
  <si>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</si>
  <si>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</si>
  <si>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</si>
  <si>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</si>
  <si>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</si>
  <si>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</si>
  <si>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</si>
  <si>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</si>
  <si>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</si>
  <si>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</si>
  <si>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</si>
  <si>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</si>
  <si>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</si>
  <si>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</si>
  <si>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</si>
  <si>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</si>
  <si>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</si>
  <si>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</si>
  <si>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</si>
  <si>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 xml:space="preserve">BANK WISE BRANCH, ATM,ATM CARD AND POS STATUS AS ON   30.09.2021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</si>
</sst>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2" fontId="2" fillId="3" borderId="0" xfId="0" applyNumberFormat="1" applyFont="1" applyFill="1"/>
    <xf numFmtId="2" fontId="3" fillId="3" borderId="0" xfId="0" applyNumberFormat="1" applyFont="1" applyFill="1" applyAlignment="1">
      <alignment horizontal="center"/>
    </xf>
    <xf numFmtId="2" fontId="2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2" fontId="0" fillId="2" borderId="0" xfId="0" applyNumberForma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2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14"/>
  <sheetViews>
    <sheetView topLeftCell="A22" workbookViewId="0">
      <selection activeCell="A22" sqref="A22:XFD22"/>
    </sheetView>
  </sheetViews>
  <sheetFormatPr defaultRowHeight="15" x14ac:dyDescent="0.25"/>
  <cols>
    <col min="1" max="1" width="4.5703125" style="8" customWidth="1"/>
    <col min="2" max="2" width="27.85546875" customWidth="1"/>
    <col min="3" max="3" width="8.7109375" style="7" customWidth="1"/>
    <col min="4" max="10" width="8.7109375" style="8" customWidth="1"/>
    <col min="11" max="11" width="10.7109375" style="8" customWidth="1"/>
    <col min="12" max="12" width="9.5703125" style="8" customWidth="1"/>
  </cols>
  <sheetData>
    <row r="1" spans="1:13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</row>
    <row r="3" spans="1:13" ht="15.75" x14ac:dyDescent="0.2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x14ac:dyDescent="0.25">
      <c r="A4" s="16" t="s">
        <v>2</v>
      </c>
      <c r="B4" s="16" t="s">
        <v>3</v>
      </c>
      <c r="C4" s="16" t="s">
        <v>4</v>
      </c>
      <c r="D4" s="16"/>
      <c r="E4" s="16"/>
      <c r="F4" s="16"/>
      <c r="G4" s="16" t="s">
        <v>5</v>
      </c>
      <c r="H4" s="16"/>
      <c r="I4" s="16"/>
      <c r="J4" s="16"/>
      <c r="K4" s="16" t="s">
        <v>6</v>
      </c>
      <c r="L4" s="16" t="s">
        <v>7</v>
      </c>
    </row>
    <row r="5" spans="1:13" ht="30" x14ac:dyDescent="0.25">
      <c r="A5" s="16"/>
      <c r="B5" s="16"/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9</v>
      </c>
      <c r="I5" s="2" t="s">
        <v>10</v>
      </c>
      <c r="J5" s="2" t="s">
        <v>11</v>
      </c>
      <c r="K5" s="16"/>
      <c r="L5" s="16"/>
    </row>
    <row r="6" spans="1:13" s="9" customFormat="1" ht="15.75" x14ac:dyDescent="0.25">
      <c r="A6" s="11"/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s="10" customFormat="1" ht="15.75" x14ac:dyDescent="0.25">
      <c r="A7" s="11">
        <v>1</v>
      </c>
      <c r="B7" s="12" t="s">
        <v>14</v>
      </c>
      <c r="C7" s="13">
        <v>375</v>
      </c>
      <c r="D7" s="13">
        <v>374</v>
      </c>
      <c r="E7" s="13">
        <v>234</v>
      </c>
      <c r="F7" s="13">
        <v>983</v>
      </c>
      <c r="G7" s="13">
        <v>297</v>
      </c>
      <c r="H7" s="13">
        <v>1083</v>
      </c>
      <c r="I7" s="13">
        <v>1028</v>
      </c>
      <c r="J7" s="13">
        <v>2408</v>
      </c>
      <c r="K7" s="13">
        <v>38336403</v>
      </c>
      <c r="L7" s="13">
        <v>21436</v>
      </c>
    </row>
    <row r="8" spans="1:13" s="10" customFormat="1" ht="15.75" x14ac:dyDescent="0.25">
      <c r="A8" s="11">
        <v>2</v>
      </c>
      <c r="B8" s="12" t="s">
        <v>15</v>
      </c>
      <c r="C8" s="13">
        <v>198</v>
      </c>
      <c r="D8" s="13">
        <v>138</v>
      </c>
      <c r="E8" s="13">
        <v>96</v>
      </c>
      <c r="F8" s="13">
        <v>432</v>
      </c>
      <c r="G8" s="13">
        <v>102</v>
      </c>
      <c r="H8" s="13">
        <v>91</v>
      </c>
      <c r="I8" s="13">
        <v>76</v>
      </c>
      <c r="J8" s="13">
        <v>269</v>
      </c>
      <c r="K8" s="13">
        <v>7626196</v>
      </c>
      <c r="L8" s="13">
        <v>246</v>
      </c>
    </row>
    <row r="9" spans="1:13" s="10" customFormat="1" ht="15.75" x14ac:dyDescent="0.25">
      <c r="A9" s="11">
        <v>3</v>
      </c>
      <c r="B9" s="12" t="s">
        <v>16</v>
      </c>
      <c r="C9" s="13">
        <v>419</v>
      </c>
      <c r="D9" s="13">
        <v>162</v>
      </c>
      <c r="E9" s="13">
        <v>118</v>
      </c>
      <c r="F9" s="13">
        <v>699</v>
      </c>
      <c r="G9" s="13">
        <v>273</v>
      </c>
      <c r="H9" s="13">
        <v>215</v>
      </c>
      <c r="I9" s="13">
        <v>316</v>
      </c>
      <c r="J9" s="13">
        <v>804</v>
      </c>
      <c r="K9" s="13">
        <v>10663273</v>
      </c>
      <c r="L9" s="13">
        <v>1831</v>
      </c>
    </row>
    <row r="10" spans="1:13" s="10" customFormat="1" ht="15.75" x14ac:dyDescent="0.25">
      <c r="A10" s="11">
        <v>4</v>
      </c>
      <c r="B10" s="12" t="s">
        <v>17</v>
      </c>
      <c r="C10" s="13">
        <v>116</v>
      </c>
      <c r="D10" s="13">
        <v>83</v>
      </c>
      <c r="E10" s="13">
        <v>111</v>
      </c>
      <c r="F10" s="13">
        <v>310</v>
      </c>
      <c r="G10" s="13">
        <v>84</v>
      </c>
      <c r="H10" s="13">
        <v>91</v>
      </c>
      <c r="I10" s="13">
        <v>178</v>
      </c>
      <c r="J10" s="13">
        <v>353</v>
      </c>
      <c r="K10" s="13">
        <v>1282178</v>
      </c>
      <c r="L10" s="13">
        <v>138</v>
      </c>
    </row>
    <row r="11" spans="1:13" s="10" customFormat="1" ht="15.75" x14ac:dyDescent="0.25">
      <c r="A11" s="11">
        <v>5</v>
      </c>
      <c r="B11" s="12" t="s">
        <v>18</v>
      </c>
      <c r="C11" s="13">
        <v>110</v>
      </c>
      <c r="D11" s="13">
        <v>69</v>
      </c>
      <c r="E11" s="13">
        <v>50</v>
      </c>
      <c r="F11" s="13">
        <v>229</v>
      </c>
      <c r="G11" s="13">
        <v>70</v>
      </c>
      <c r="H11" s="13">
        <v>52</v>
      </c>
      <c r="I11" s="13">
        <v>41</v>
      </c>
      <c r="J11" s="13">
        <v>163</v>
      </c>
      <c r="K11" s="13">
        <v>0</v>
      </c>
      <c r="L11" s="13">
        <v>392</v>
      </c>
    </row>
    <row r="12" spans="1:13" s="10" customFormat="1" ht="15.75" x14ac:dyDescent="0.25">
      <c r="A12" s="11">
        <v>6</v>
      </c>
      <c r="B12" s="12" t="s">
        <v>19</v>
      </c>
      <c r="C12" s="13">
        <v>97</v>
      </c>
      <c r="D12" s="13">
        <v>99</v>
      </c>
      <c r="E12" s="13">
        <v>97</v>
      </c>
      <c r="F12" s="13">
        <v>293</v>
      </c>
      <c r="G12" s="13">
        <v>99</v>
      </c>
      <c r="H12" s="13">
        <v>120</v>
      </c>
      <c r="I12" s="13">
        <v>138</v>
      </c>
      <c r="J12" s="13">
        <v>357</v>
      </c>
      <c r="K12" s="13">
        <v>0</v>
      </c>
      <c r="L12" s="13">
        <v>1434</v>
      </c>
    </row>
    <row r="13" spans="1:13" s="10" customFormat="1" ht="15.75" x14ac:dyDescent="0.25">
      <c r="A13" s="11">
        <v>7</v>
      </c>
      <c r="B13" s="12" t="s">
        <v>20</v>
      </c>
      <c r="C13" s="13">
        <v>71</v>
      </c>
      <c r="D13" s="13">
        <v>85</v>
      </c>
      <c r="E13" s="13">
        <v>92</v>
      </c>
      <c r="F13" s="13">
        <v>248</v>
      </c>
      <c r="G13" s="13">
        <v>63</v>
      </c>
      <c r="H13" s="13">
        <v>79</v>
      </c>
      <c r="I13" s="13">
        <v>99</v>
      </c>
      <c r="J13" s="13">
        <v>241</v>
      </c>
      <c r="K13" s="13">
        <v>252164</v>
      </c>
      <c r="L13" s="13">
        <v>478</v>
      </c>
    </row>
    <row r="14" spans="1:13" s="9" customFormat="1" ht="15.75" x14ac:dyDescent="0.25">
      <c r="A14" s="11"/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 s="10" customFormat="1" ht="15.75" x14ac:dyDescent="0.25">
      <c r="A15" s="11">
        <v>8</v>
      </c>
      <c r="B15" s="12" t="s">
        <v>22</v>
      </c>
      <c r="C15" s="13">
        <v>138</v>
      </c>
      <c r="D15" s="13">
        <v>134</v>
      </c>
      <c r="E15" s="13">
        <v>72</v>
      </c>
      <c r="F15" s="13">
        <v>344</v>
      </c>
      <c r="G15" s="13">
        <v>51</v>
      </c>
      <c r="H15" s="13">
        <v>81</v>
      </c>
      <c r="I15" s="13">
        <v>126</v>
      </c>
      <c r="J15" s="13">
        <v>258</v>
      </c>
      <c r="K15" s="13">
        <v>5577034</v>
      </c>
      <c r="L15" s="13">
        <v>1712</v>
      </c>
    </row>
    <row r="16" spans="1:13" s="10" customFormat="1" ht="15.75" x14ac:dyDescent="0.25">
      <c r="A16" s="11">
        <v>9</v>
      </c>
      <c r="B16" s="12" t="s">
        <v>23</v>
      </c>
      <c r="C16" s="13">
        <v>1</v>
      </c>
      <c r="D16" s="13">
        <v>8</v>
      </c>
      <c r="E16" s="13">
        <v>14</v>
      </c>
      <c r="F16" s="13">
        <v>23</v>
      </c>
      <c r="G16" s="13">
        <v>1</v>
      </c>
      <c r="H16" s="13">
        <v>1</v>
      </c>
      <c r="I16" s="13">
        <v>5</v>
      </c>
      <c r="J16" s="13">
        <v>7</v>
      </c>
      <c r="K16" s="13">
        <v>0</v>
      </c>
      <c r="L16" s="13">
        <v>7</v>
      </c>
    </row>
    <row r="17" spans="1:12" s="10" customFormat="1" ht="15.75" x14ac:dyDescent="0.25">
      <c r="A17" s="11">
        <v>10</v>
      </c>
      <c r="B17" s="12" t="s">
        <v>24</v>
      </c>
      <c r="C17" s="13">
        <v>120</v>
      </c>
      <c r="D17" s="13">
        <v>86</v>
      </c>
      <c r="E17" s="13">
        <v>92</v>
      </c>
      <c r="F17" s="13">
        <v>298</v>
      </c>
      <c r="G17" s="13">
        <v>35</v>
      </c>
      <c r="H17" s="13">
        <v>51</v>
      </c>
      <c r="I17" s="13">
        <v>68</v>
      </c>
      <c r="J17" s="13">
        <v>154</v>
      </c>
      <c r="K17" s="13">
        <v>0</v>
      </c>
      <c r="L17" s="13">
        <v>171</v>
      </c>
    </row>
    <row r="18" spans="1:12" s="10" customFormat="1" ht="15.75" x14ac:dyDescent="0.25">
      <c r="A18" s="11">
        <v>11</v>
      </c>
      <c r="B18" s="12" t="s">
        <v>25</v>
      </c>
      <c r="C18" s="13">
        <v>12</v>
      </c>
      <c r="D18" s="13">
        <v>18</v>
      </c>
      <c r="E18" s="13">
        <v>29</v>
      </c>
      <c r="F18" s="13">
        <v>59</v>
      </c>
      <c r="G18" s="13">
        <v>4</v>
      </c>
      <c r="H18" s="13">
        <v>13</v>
      </c>
      <c r="I18" s="13">
        <v>28</v>
      </c>
      <c r="J18" s="13">
        <v>45</v>
      </c>
      <c r="K18" s="13">
        <v>252181</v>
      </c>
      <c r="L18" s="13">
        <v>118</v>
      </c>
    </row>
    <row r="19" spans="1:12" s="10" customFormat="1" ht="15.75" x14ac:dyDescent="0.25">
      <c r="A19" s="11">
        <v>12</v>
      </c>
      <c r="B19" s="12" t="s">
        <v>26</v>
      </c>
      <c r="C19" s="13">
        <v>0</v>
      </c>
      <c r="D19" s="13">
        <v>2</v>
      </c>
      <c r="E19" s="13">
        <v>14</v>
      </c>
      <c r="F19" s="13">
        <v>16</v>
      </c>
      <c r="G19" s="13">
        <v>0</v>
      </c>
      <c r="H19" s="13">
        <v>2</v>
      </c>
      <c r="I19" s="13">
        <v>11</v>
      </c>
      <c r="J19" s="13">
        <v>13</v>
      </c>
      <c r="K19" s="13">
        <v>0</v>
      </c>
      <c r="L19" s="13">
        <v>0</v>
      </c>
    </row>
    <row r="20" spans="1:12" s="9" customFormat="1" ht="15.75" x14ac:dyDescent="0.25">
      <c r="A20" s="11"/>
      <c r="B20" s="12" t="s">
        <v>27</v>
      </c>
      <c r="C20" s="13">
        <v>1657</v>
      </c>
      <c r="D20" s="13">
        <v>1258</v>
      </c>
      <c r="E20" s="13">
        <v>1019</v>
      </c>
      <c r="F20" s="13">
        <v>3934</v>
      </c>
      <c r="G20" s="13">
        <v>1079</v>
      </c>
      <c r="H20" s="13">
        <v>1879</v>
      </c>
      <c r="I20" s="13">
        <v>2114</v>
      </c>
      <c r="J20" s="13">
        <v>5072</v>
      </c>
      <c r="K20" s="13">
        <v>63989429</v>
      </c>
      <c r="L20" s="13">
        <v>27963</v>
      </c>
    </row>
    <row r="21" spans="1:12" s="9" customFormat="1" ht="15.75" x14ac:dyDescent="0.25">
      <c r="A21" s="11"/>
      <c r="B21" s="12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0" customFormat="1" ht="15.75" x14ac:dyDescent="0.25">
      <c r="A22" s="11">
        <v>13</v>
      </c>
      <c r="B22" s="12" t="s">
        <v>29</v>
      </c>
      <c r="C22" s="13">
        <v>20</v>
      </c>
      <c r="D22" s="13">
        <v>20</v>
      </c>
      <c r="E22" s="13">
        <v>30</v>
      </c>
      <c r="F22" s="13">
        <v>70</v>
      </c>
      <c r="G22" s="13">
        <v>26</v>
      </c>
      <c r="H22" s="13">
        <v>31</v>
      </c>
      <c r="I22" s="13">
        <v>91</v>
      </c>
      <c r="J22" s="13">
        <v>148</v>
      </c>
      <c r="K22" s="13">
        <v>0</v>
      </c>
      <c r="L22" s="13">
        <v>1330</v>
      </c>
    </row>
    <row r="23" spans="1:12" s="10" customFormat="1" ht="15.75" x14ac:dyDescent="0.25">
      <c r="A23" s="11">
        <v>14</v>
      </c>
      <c r="B23" s="12" t="s">
        <v>30</v>
      </c>
      <c r="C23" s="13">
        <v>11</v>
      </c>
      <c r="D23" s="13">
        <v>36</v>
      </c>
      <c r="E23" s="13">
        <v>60</v>
      </c>
      <c r="F23" s="13">
        <v>107</v>
      </c>
      <c r="G23" s="13">
        <v>19</v>
      </c>
      <c r="H23" s="13">
        <v>68</v>
      </c>
      <c r="I23" s="13">
        <v>195</v>
      </c>
      <c r="J23" s="13">
        <v>282</v>
      </c>
      <c r="K23" s="13">
        <v>0</v>
      </c>
      <c r="L23" s="13">
        <v>3685</v>
      </c>
    </row>
    <row r="24" spans="1:12" s="10" customFormat="1" ht="15.75" x14ac:dyDescent="0.25">
      <c r="A24" s="11">
        <v>15</v>
      </c>
      <c r="B24" s="12" t="s">
        <v>31</v>
      </c>
      <c r="C24" s="13">
        <v>0</v>
      </c>
      <c r="D24" s="13">
        <v>3</v>
      </c>
      <c r="E24" s="13">
        <v>5</v>
      </c>
      <c r="F24" s="13">
        <v>8</v>
      </c>
      <c r="G24" s="13">
        <v>0</v>
      </c>
      <c r="H24" s="13">
        <v>5</v>
      </c>
      <c r="I24" s="13">
        <v>4</v>
      </c>
      <c r="J24" s="13">
        <v>9</v>
      </c>
      <c r="K24" s="13">
        <v>0</v>
      </c>
      <c r="L24" s="13">
        <v>31</v>
      </c>
    </row>
    <row r="25" spans="1:12" s="10" customFormat="1" ht="15.75" x14ac:dyDescent="0.25">
      <c r="A25" s="11">
        <v>16</v>
      </c>
      <c r="B25" s="12" t="s">
        <v>32</v>
      </c>
      <c r="C25" s="13">
        <v>0</v>
      </c>
      <c r="D25" s="13">
        <v>0</v>
      </c>
      <c r="E25" s="13">
        <v>1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2329</v>
      </c>
      <c r="L25" s="13">
        <v>36</v>
      </c>
    </row>
    <row r="26" spans="1:12" s="9" customFormat="1" ht="15.75" x14ac:dyDescent="0.25">
      <c r="A26" s="11">
        <v>17</v>
      </c>
      <c r="B26" s="12" t="s">
        <v>33</v>
      </c>
      <c r="C26" s="13">
        <v>0</v>
      </c>
      <c r="D26" s="13">
        <v>0</v>
      </c>
      <c r="E26" s="13">
        <v>1</v>
      </c>
      <c r="F26" s="13">
        <v>1</v>
      </c>
      <c r="G26" s="13">
        <v>0</v>
      </c>
      <c r="H26" s="13">
        <v>0</v>
      </c>
      <c r="I26" s="13">
        <v>2</v>
      </c>
      <c r="J26" s="13">
        <v>2</v>
      </c>
      <c r="K26" s="13">
        <v>0</v>
      </c>
      <c r="L26" s="13">
        <v>10</v>
      </c>
    </row>
    <row r="27" spans="1:12" s="9" customFormat="1" ht="15.75" x14ac:dyDescent="0.25">
      <c r="A27" s="11">
        <v>18</v>
      </c>
      <c r="B27" s="12" t="s">
        <v>34</v>
      </c>
      <c r="C27" s="13">
        <v>18</v>
      </c>
      <c r="D27" s="13">
        <v>52</v>
      </c>
      <c r="E27" s="13">
        <v>64</v>
      </c>
      <c r="F27" s="13">
        <v>134</v>
      </c>
      <c r="G27" s="13">
        <v>36</v>
      </c>
      <c r="H27" s="13">
        <v>144</v>
      </c>
      <c r="I27" s="13">
        <v>191</v>
      </c>
      <c r="J27" s="13">
        <v>371</v>
      </c>
      <c r="K27" s="13">
        <v>572042</v>
      </c>
      <c r="L27" s="13">
        <v>11862</v>
      </c>
    </row>
    <row r="28" spans="1:12" s="10" customFormat="1" ht="15.75" x14ac:dyDescent="0.25">
      <c r="A28" s="11">
        <v>19</v>
      </c>
      <c r="B28" s="12" t="s">
        <v>35</v>
      </c>
      <c r="C28" s="13">
        <v>3</v>
      </c>
      <c r="D28" s="13">
        <v>45</v>
      </c>
      <c r="E28" s="13">
        <v>68</v>
      </c>
      <c r="F28" s="13">
        <v>116</v>
      </c>
      <c r="G28" s="13">
        <v>10</v>
      </c>
      <c r="H28" s="13">
        <v>73</v>
      </c>
      <c r="I28" s="13">
        <v>236</v>
      </c>
      <c r="J28" s="13">
        <v>319</v>
      </c>
      <c r="K28" s="13">
        <v>0</v>
      </c>
      <c r="L28" s="13">
        <v>11925</v>
      </c>
    </row>
    <row r="29" spans="1:12" s="10" customFormat="1" ht="15.75" x14ac:dyDescent="0.25">
      <c r="A29" s="11">
        <v>20</v>
      </c>
      <c r="B29" s="12" t="s">
        <v>36</v>
      </c>
      <c r="C29" s="13">
        <v>5</v>
      </c>
      <c r="D29" s="13">
        <v>4</v>
      </c>
      <c r="E29" s="13">
        <v>31</v>
      </c>
      <c r="F29" s="13">
        <v>40</v>
      </c>
      <c r="G29" s="13">
        <v>4</v>
      </c>
      <c r="H29" s="13">
        <v>4</v>
      </c>
      <c r="I29" s="13">
        <v>61</v>
      </c>
      <c r="J29" s="13">
        <v>69</v>
      </c>
      <c r="K29" s="13">
        <v>0</v>
      </c>
      <c r="L29" s="13">
        <v>0</v>
      </c>
    </row>
    <row r="30" spans="1:12" s="10" customFormat="1" ht="15.75" x14ac:dyDescent="0.25">
      <c r="A30" s="11">
        <v>21</v>
      </c>
      <c r="B30" s="12" t="s">
        <v>37</v>
      </c>
      <c r="C30" s="13">
        <v>0</v>
      </c>
      <c r="D30" s="13">
        <v>0</v>
      </c>
      <c r="E30" s="13">
        <v>1</v>
      </c>
      <c r="F30" s="13">
        <v>1</v>
      </c>
      <c r="G30" s="13">
        <v>0</v>
      </c>
      <c r="H30" s="13">
        <v>0</v>
      </c>
      <c r="I30" s="13">
        <v>1</v>
      </c>
      <c r="J30" s="13">
        <v>1</v>
      </c>
      <c r="K30" s="13">
        <v>3000</v>
      </c>
      <c r="L30" s="13">
        <v>13</v>
      </c>
    </row>
    <row r="31" spans="1:12" s="10" customFormat="1" ht="15.75" x14ac:dyDescent="0.25">
      <c r="A31" s="11">
        <v>22</v>
      </c>
      <c r="B31" s="12" t="s">
        <v>38</v>
      </c>
      <c r="C31" s="13">
        <v>6</v>
      </c>
      <c r="D31" s="13">
        <v>6</v>
      </c>
      <c r="E31" s="13">
        <v>10</v>
      </c>
      <c r="F31" s="13">
        <v>22</v>
      </c>
      <c r="G31" s="13">
        <v>6</v>
      </c>
      <c r="H31" s="13">
        <v>6</v>
      </c>
      <c r="I31" s="13">
        <v>12</v>
      </c>
      <c r="J31" s="13">
        <v>24</v>
      </c>
      <c r="K31" s="13">
        <v>0</v>
      </c>
      <c r="L31" s="13">
        <v>486</v>
      </c>
    </row>
    <row r="32" spans="1:12" s="10" customFormat="1" ht="15.75" x14ac:dyDescent="0.25">
      <c r="A32" s="11">
        <v>23</v>
      </c>
      <c r="B32" s="12" t="s">
        <v>39</v>
      </c>
      <c r="C32" s="13">
        <v>0</v>
      </c>
      <c r="D32" s="13">
        <v>0</v>
      </c>
      <c r="E32" s="13">
        <v>3</v>
      </c>
      <c r="F32" s="13">
        <v>3</v>
      </c>
      <c r="G32" s="13">
        <v>0</v>
      </c>
      <c r="H32" s="13">
        <v>0</v>
      </c>
      <c r="I32" s="13">
        <v>3</v>
      </c>
      <c r="J32" s="13">
        <v>3</v>
      </c>
      <c r="K32" s="13">
        <v>0</v>
      </c>
      <c r="L32" s="13">
        <v>1192</v>
      </c>
    </row>
    <row r="33" spans="1:12" s="10" customFormat="1" ht="15.75" x14ac:dyDescent="0.25">
      <c r="A33" s="11">
        <v>24</v>
      </c>
      <c r="B33" s="12" t="s">
        <v>40</v>
      </c>
      <c r="C33" s="13">
        <v>292</v>
      </c>
      <c r="D33" s="13">
        <v>240</v>
      </c>
      <c r="E33" s="13">
        <v>87</v>
      </c>
      <c r="F33" s="13">
        <v>619</v>
      </c>
      <c r="G33" s="13">
        <v>0</v>
      </c>
      <c r="H33" s="13">
        <v>11</v>
      </c>
      <c r="I33" s="13">
        <v>25</v>
      </c>
      <c r="J33" s="13">
        <v>36</v>
      </c>
      <c r="K33" s="13">
        <v>0</v>
      </c>
      <c r="L33" s="13">
        <v>642</v>
      </c>
    </row>
    <row r="34" spans="1:12" s="10" customFormat="1" ht="15.75" x14ac:dyDescent="0.25">
      <c r="A34" s="11">
        <v>25</v>
      </c>
      <c r="B34" s="12" t="s">
        <v>41</v>
      </c>
      <c r="C34" s="13">
        <v>3</v>
      </c>
      <c r="D34" s="13">
        <v>0</v>
      </c>
      <c r="E34" s="13">
        <v>2</v>
      </c>
      <c r="F34" s="13">
        <v>5</v>
      </c>
      <c r="G34" s="13">
        <v>1</v>
      </c>
      <c r="H34" s="13">
        <v>0</v>
      </c>
      <c r="I34" s="13">
        <v>2</v>
      </c>
      <c r="J34" s="13">
        <v>3</v>
      </c>
      <c r="K34" s="13">
        <v>10937</v>
      </c>
      <c r="L34" s="13">
        <v>14896</v>
      </c>
    </row>
    <row r="35" spans="1:12" s="10" customFormat="1" ht="15.75" x14ac:dyDescent="0.25">
      <c r="A35" s="11">
        <v>26</v>
      </c>
      <c r="B35" s="12" t="s">
        <v>42</v>
      </c>
      <c r="C35" s="13">
        <v>0</v>
      </c>
      <c r="D35" s="13">
        <v>0</v>
      </c>
      <c r="E35" s="13">
        <v>4</v>
      </c>
      <c r="F35" s="13">
        <v>4</v>
      </c>
      <c r="G35" s="13">
        <v>0</v>
      </c>
      <c r="H35" s="13">
        <v>0</v>
      </c>
      <c r="I35" s="13">
        <v>5</v>
      </c>
      <c r="J35" s="13">
        <v>5</v>
      </c>
      <c r="K35" s="13">
        <v>0</v>
      </c>
      <c r="L35" s="13">
        <v>0</v>
      </c>
    </row>
    <row r="36" spans="1:12" s="9" customFormat="1" ht="15.75" x14ac:dyDescent="0.25">
      <c r="A36" s="11"/>
      <c r="B36" s="12" t="s">
        <v>43</v>
      </c>
      <c r="C36" s="13">
        <v>358</v>
      </c>
      <c r="D36" s="13">
        <v>406</v>
      </c>
      <c r="E36" s="13">
        <v>367</v>
      </c>
      <c r="F36" s="13">
        <v>1131</v>
      </c>
      <c r="G36" s="13">
        <v>102</v>
      </c>
      <c r="H36" s="13">
        <v>342</v>
      </c>
      <c r="I36" s="13">
        <v>828</v>
      </c>
      <c r="J36" s="13">
        <v>1272</v>
      </c>
      <c r="K36" s="13">
        <v>588308</v>
      </c>
      <c r="L36" s="13">
        <v>46108</v>
      </c>
    </row>
    <row r="37" spans="1:12" s="9" customFormat="1" ht="15.75" x14ac:dyDescent="0.25">
      <c r="A37" s="11"/>
      <c r="B37" s="12" t="s">
        <v>44</v>
      </c>
      <c r="C37" s="13">
        <v>2015</v>
      </c>
      <c r="D37" s="13">
        <v>1664</v>
      </c>
      <c r="E37" s="13">
        <v>1386</v>
      </c>
      <c r="F37" s="13">
        <v>5065</v>
      </c>
      <c r="G37" s="13">
        <v>1181</v>
      </c>
      <c r="H37" s="13">
        <v>2221</v>
      </c>
      <c r="I37" s="13">
        <v>2942</v>
      </c>
      <c r="J37" s="13">
        <v>6344</v>
      </c>
      <c r="K37" s="13">
        <v>64577737</v>
      </c>
      <c r="L37" s="13">
        <v>74071</v>
      </c>
    </row>
    <row r="38" spans="1:12" s="9" customFormat="1" ht="15.75" x14ac:dyDescent="0.25">
      <c r="A38" s="11"/>
      <c r="B38" s="12" t="s">
        <v>45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10" customFormat="1" ht="15.75" x14ac:dyDescent="0.25">
      <c r="A39" s="11">
        <v>27</v>
      </c>
      <c r="B39" s="12" t="s">
        <v>46</v>
      </c>
      <c r="C39" s="13">
        <v>165</v>
      </c>
      <c r="D39" s="13">
        <v>67</v>
      </c>
      <c r="E39" s="13">
        <v>57</v>
      </c>
      <c r="F39" s="13">
        <v>289</v>
      </c>
      <c r="G39" s="13">
        <v>76</v>
      </c>
      <c r="H39" s="13">
        <v>53</v>
      </c>
      <c r="I39" s="13">
        <v>46</v>
      </c>
      <c r="J39" s="13">
        <v>175</v>
      </c>
      <c r="K39" s="13">
        <v>237488</v>
      </c>
      <c r="L39" s="13">
        <v>0</v>
      </c>
    </row>
    <row r="40" spans="1:12" s="9" customFormat="1" ht="15.75" x14ac:dyDescent="0.25">
      <c r="A40" s="11"/>
      <c r="B40" s="12" t="s">
        <v>47</v>
      </c>
      <c r="C40" s="13">
        <v>165</v>
      </c>
      <c r="D40" s="13">
        <v>67</v>
      </c>
      <c r="E40" s="13">
        <v>57</v>
      </c>
      <c r="F40" s="13">
        <v>289</v>
      </c>
      <c r="G40" s="13">
        <v>76</v>
      </c>
      <c r="H40" s="13">
        <v>53</v>
      </c>
      <c r="I40" s="13">
        <v>46</v>
      </c>
      <c r="J40" s="13">
        <v>175</v>
      </c>
      <c r="K40" s="13">
        <v>237488</v>
      </c>
      <c r="L40" s="13">
        <v>0</v>
      </c>
    </row>
    <row r="41" spans="1:12" s="9" customFormat="1" ht="15.75" x14ac:dyDescent="0.25">
      <c r="A41" s="11"/>
      <c r="B41" s="12" t="s">
        <v>48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9" customFormat="1" ht="15.75" x14ac:dyDescent="0.25">
      <c r="A42" s="11">
        <v>28</v>
      </c>
      <c r="B42" s="12" t="s">
        <v>49</v>
      </c>
      <c r="C42" s="13">
        <v>813</v>
      </c>
      <c r="D42" s="13">
        <v>204</v>
      </c>
      <c r="E42" s="13">
        <v>61</v>
      </c>
      <c r="F42" s="13">
        <v>1078</v>
      </c>
      <c r="G42" s="13">
        <v>0</v>
      </c>
      <c r="H42" s="13">
        <v>0</v>
      </c>
      <c r="I42" s="13">
        <v>0</v>
      </c>
      <c r="J42" s="13">
        <v>0</v>
      </c>
      <c r="K42" s="13">
        <v>2234901</v>
      </c>
      <c r="L42" s="13">
        <v>0</v>
      </c>
    </row>
    <row r="43" spans="1:12" s="9" customFormat="1" ht="15.75" x14ac:dyDescent="0.25">
      <c r="A43" s="11">
        <v>29</v>
      </c>
      <c r="B43" s="12" t="s">
        <v>50</v>
      </c>
      <c r="C43" s="13">
        <v>639</v>
      </c>
      <c r="D43" s="13">
        <v>349</v>
      </c>
      <c r="E43" s="13">
        <v>44</v>
      </c>
      <c r="F43" s="13">
        <v>1032</v>
      </c>
      <c r="G43" s="13">
        <v>0</v>
      </c>
      <c r="H43" s="13">
        <v>0</v>
      </c>
      <c r="I43" s="13">
        <v>0</v>
      </c>
      <c r="J43" s="13">
        <v>0</v>
      </c>
      <c r="K43" s="13">
        <v>1079469</v>
      </c>
      <c r="L43" s="13">
        <v>0</v>
      </c>
    </row>
    <row r="44" spans="1:12" s="9" customFormat="1" ht="15.75" x14ac:dyDescent="0.25">
      <c r="A44" s="11"/>
      <c r="B44" s="12" t="s">
        <v>51</v>
      </c>
      <c r="C44" s="13">
        <v>1452</v>
      </c>
      <c r="D44" s="13">
        <v>553</v>
      </c>
      <c r="E44" s="13">
        <v>105</v>
      </c>
      <c r="F44" s="13">
        <v>2110</v>
      </c>
      <c r="G44" s="13">
        <v>0</v>
      </c>
      <c r="H44" s="13">
        <v>0</v>
      </c>
      <c r="I44" s="13">
        <v>0</v>
      </c>
      <c r="J44" s="13">
        <v>0</v>
      </c>
      <c r="K44" s="13">
        <v>3314370</v>
      </c>
      <c r="L44" s="13">
        <v>0</v>
      </c>
    </row>
    <row r="45" spans="1:12" s="9" customFormat="1" ht="15.75" x14ac:dyDescent="0.25">
      <c r="A45" s="11"/>
      <c r="B45" s="12" t="s">
        <v>52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s="9" customFormat="1" ht="15.75" x14ac:dyDescent="0.25">
      <c r="A46" s="11">
        <v>30</v>
      </c>
      <c r="B46" s="12" t="s">
        <v>53</v>
      </c>
      <c r="C46" s="13">
        <v>14</v>
      </c>
      <c r="D46" s="13">
        <v>0</v>
      </c>
      <c r="E46" s="13">
        <v>18</v>
      </c>
      <c r="F46" s="13">
        <v>32</v>
      </c>
      <c r="G46" s="13">
        <v>0</v>
      </c>
      <c r="H46" s="13">
        <v>0</v>
      </c>
      <c r="I46" s="13">
        <v>6</v>
      </c>
      <c r="J46" s="13">
        <v>6</v>
      </c>
      <c r="K46" s="13">
        <v>0</v>
      </c>
      <c r="L46" s="13">
        <v>0</v>
      </c>
    </row>
    <row r="47" spans="1:12" s="10" customFormat="1" ht="15.75" x14ac:dyDescent="0.25">
      <c r="A47" s="11">
        <v>31</v>
      </c>
      <c r="B47" s="12" t="s">
        <v>54</v>
      </c>
      <c r="C47" s="13">
        <v>49</v>
      </c>
      <c r="D47" s="13">
        <v>38</v>
      </c>
      <c r="E47" s="13">
        <v>42</v>
      </c>
      <c r="F47" s="13">
        <v>129</v>
      </c>
      <c r="G47" s="13">
        <v>4</v>
      </c>
      <c r="H47" s="13">
        <v>7</v>
      </c>
      <c r="I47" s="13">
        <v>30</v>
      </c>
      <c r="J47" s="13">
        <v>41</v>
      </c>
      <c r="K47" s="13">
        <v>0</v>
      </c>
      <c r="L47" s="13">
        <v>0</v>
      </c>
    </row>
    <row r="48" spans="1:12" s="10" customFormat="1" ht="15.75" x14ac:dyDescent="0.25">
      <c r="A48" s="11">
        <v>32</v>
      </c>
      <c r="B48" s="12" t="s">
        <v>55</v>
      </c>
      <c r="C48" s="13">
        <v>5</v>
      </c>
      <c r="D48" s="13">
        <v>15</v>
      </c>
      <c r="E48" s="13">
        <v>17</v>
      </c>
      <c r="F48" s="13">
        <v>37</v>
      </c>
      <c r="G48" s="13">
        <v>10</v>
      </c>
      <c r="H48" s="13">
        <v>10</v>
      </c>
      <c r="I48" s="13">
        <v>16</v>
      </c>
      <c r="J48" s="13">
        <v>36</v>
      </c>
      <c r="K48" s="13">
        <v>7534</v>
      </c>
      <c r="L48" s="13">
        <v>0</v>
      </c>
    </row>
    <row r="49" spans="1:12" s="9" customFormat="1" ht="15.75" x14ac:dyDescent="0.25">
      <c r="A49" s="11"/>
      <c r="B49" s="12" t="s">
        <v>56</v>
      </c>
      <c r="C49" s="13">
        <v>68</v>
      </c>
      <c r="D49" s="13">
        <v>53</v>
      </c>
      <c r="E49" s="13">
        <v>77</v>
      </c>
      <c r="F49" s="13">
        <v>198</v>
      </c>
      <c r="G49" s="13">
        <v>14</v>
      </c>
      <c r="H49" s="13">
        <v>17</v>
      </c>
      <c r="I49" s="13">
        <v>52</v>
      </c>
      <c r="J49" s="13">
        <v>83</v>
      </c>
      <c r="K49" s="13">
        <v>7534</v>
      </c>
      <c r="L49" s="13">
        <v>0</v>
      </c>
    </row>
    <row r="50" spans="1:12" s="9" customFormat="1" ht="15.75" x14ac:dyDescent="0.25">
      <c r="A50" s="11"/>
      <c r="B50" s="12" t="s">
        <v>57</v>
      </c>
      <c r="C50" s="13">
        <v>3700</v>
      </c>
      <c r="D50" s="13">
        <v>2337</v>
      </c>
      <c r="E50" s="13">
        <v>1625</v>
      </c>
      <c r="F50" s="13">
        <v>7662</v>
      </c>
      <c r="G50" s="13">
        <v>1271</v>
      </c>
      <c r="H50" s="13">
        <v>2291</v>
      </c>
      <c r="I50" s="13">
        <v>3040</v>
      </c>
      <c r="J50" s="13">
        <v>6602</v>
      </c>
      <c r="K50" s="13">
        <v>68137129</v>
      </c>
      <c r="L50" s="13">
        <v>74071</v>
      </c>
    </row>
    <row r="51" spans="1:12" x14ac:dyDescent="0.25">
      <c r="B51" s="3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B52" s="3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B53" s="3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B55" s="3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B56" s="3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B57" s="3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B62" s="3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3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3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3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3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3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3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3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3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3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3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3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3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3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3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3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3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3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3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3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3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3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3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3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3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3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3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3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3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3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3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3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3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3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3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3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3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3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3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3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3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3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3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3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3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3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3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3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3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3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3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3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3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3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3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3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3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3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3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3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3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3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3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3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3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3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3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3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3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3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3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3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3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3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3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3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3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3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3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3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3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3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3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3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3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3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3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3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3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3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3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3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3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3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3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3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3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3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3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3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3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3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3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3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3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3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3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3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3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3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3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3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3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3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3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3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3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3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3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3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3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3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3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3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3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3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3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3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3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3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3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3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3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3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3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3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3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3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3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3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3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3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3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3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3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3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3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3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3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3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3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3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3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3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3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3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3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3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3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3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3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3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3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3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3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3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3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3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3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3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3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3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3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3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3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3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3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3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3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3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3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3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3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3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3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3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3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3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3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3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3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3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3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3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3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3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3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3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3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3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3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3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3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3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3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3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3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3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3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3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3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3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3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3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3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3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3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3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3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3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3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3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3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3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3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3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3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3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3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3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3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3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3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3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3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3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3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3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3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3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3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3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3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3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3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3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3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3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3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3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3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3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3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3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3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3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3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3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3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3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3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3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3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3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3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3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3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3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3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3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3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3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3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3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3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3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3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3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3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3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3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3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3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3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3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3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3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3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3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3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3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3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3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3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3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3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3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3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3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3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3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3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3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3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3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3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3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3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3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3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3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3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3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3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3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3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3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3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3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3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3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3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3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3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3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3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3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3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3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3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3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3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3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3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3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3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3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3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3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3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3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3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3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3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3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3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3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3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3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3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3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3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3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3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3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3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3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3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3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3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3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3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3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3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3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3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3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3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3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3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3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5">
      <c r="B956" s="3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5">
      <c r="B957" s="3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5">
      <c r="B958" s="3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5">
      <c r="B959" s="3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5">
      <c r="B960" s="3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5">
      <c r="B961" s="3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5">
      <c r="B962" s="3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5">
      <c r="B963" s="3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5">
      <c r="B964" s="3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5">
      <c r="B965" s="3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5">
      <c r="B966" s="3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5">
      <c r="B967" s="3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5">
      <c r="B968" s="3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5">
      <c r="B969" s="3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5">
      <c r="B970" s="3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5">
      <c r="B971" s="3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5">
      <c r="B972" s="3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5">
      <c r="B973" s="3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5">
      <c r="B974" s="3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5">
      <c r="B975" s="3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5">
      <c r="B976" s="3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5">
      <c r="B977" s="3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5">
      <c r="B978" s="3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5">
      <c r="B979" s="3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5">
      <c r="B980" s="3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5">
      <c r="B981" s="3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5">
      <c r="B982" s="3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5">
      <c r="B983" s="3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5">
      <c r="B984" s="3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5">
      <c r="B985" s="3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5">
      <c r="B986" s="3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5">
      <c r="B987" s="3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5">
      <c r="B988" s="3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5">
      <c r="B989" s="3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5">
      <c r="B990" s="3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5">
      <c r="B991" s="3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5">
      <c r="B992" s="3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5">
      <c r="B993" s="3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5">
      <c r="B994" s="3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5">
      <c r="B995" s="3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5">
      <c r="B996" s="3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5">
      <c r="B997" s="3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5">
      <c r="B998" s="3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5">
      <c r="B999" s="3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5">
      <c r="B1000" s="3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5">
      <c r="B1001" s="3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5">
      <c r="B1002" s="3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5">
      <c r="B1003" s="3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5">
      <c r="B1004" s="3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5">
      <c r="B1005" s="3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5">
      <c r="B1006" s="3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5">
      <c r="B1007" s="3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5">
      <c r="B1008" s="3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5">
      <c r="B1009" s="3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5">
      <c r="B1010" s="3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5">
      <c r="B1011" s="3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5">
      <c r="B1012" s="3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5">
      <c r="B1013" s="3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5">
      <c r="B1014" s="3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5">
      <c r="B1015" s="3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5">
      <c r="B1016" s="3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5">
      <c r="B1017" s="3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5">
      <c r="B1018" s="3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5">
      <c r="B1019" s="3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5">
      <c r="B1020" s="3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5">
      <c r="B1021" s="3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5">
      <c r="B1022" s="3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5">
      <c r="B1023" s="3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5">
      <c r="B1024" s="3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5">
      <c r="B1025" s="3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5">
      <c r="B1026" s="3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5">
      <c r="B1027" s="3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5">
      <c r="B1028" s="3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5">
      <c r="B1029" s="3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5">
      <c r="B1030" s="3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5">
      <c r="B1031" s="3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5">
      <c r="B1032" s="3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5">
      <c r="B1033" s="3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5">
      <c r="B1034" s="3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5">
      <c r="B1035" s="3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5">
      <c r="B1036" s="3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5">
      <c r="B1037" s="3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5">
      <c r="B1038" s="3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5">
      <c r="B1039" s="3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5">
      <c r="B1040" s="3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5">
      <c r="B1041" s="3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5">
      <c r="B1042" s="3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5">
      <c r="B1043" s="3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5">
      <c r="B1044" s="3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5">
      <c r="B1045" s="3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5">
      <c r="B1046" s="3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5">
      <c r="B1047" s="3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5">
      <c r="B1048" s="3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5">
      <c r="B1049" s="3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5">
      <c r="B1050" s="3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5">
      <c r="B1051" s="3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5">
      <c r="B1052" s="3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5">
      <c r="B1053" s="3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5">
      <c r="B1054" s="3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5">
      <c r="B1055" s="3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5">
      <c r="B1056" s="3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5">
      <c r="B1057" s="3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5">
      <c r="B1058" s="3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5">
      <c r="B1059" s="3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5">
      <c r="B1060" s="3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5">
      <c r="B1061" s="3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5">
      <c r="B1062" s="3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5">
      <c r="B1063" s="3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5">
      <c r="B1064" s="3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5">
      <c r="B1065" s="3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5">
      <c r="B1066" s="3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5">
      <c r="B1067" s="3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5">
      <c r="B1068" s="3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5">
      <c r="B1069" s="3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5">
      <c r="B1070" s="3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5">
      <c r="B1071" s="3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5">
      <c r="B1072" s="3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5">
      <c r="B1073" s="3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5">
      <c r="B1074" s="3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5">
      <c r="B1075" s="3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5">
      <c r="B1076" s="3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5">
      <c r="B1077" s="3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5">
      <c r="B1078" s="3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5">
      <c r="B1079" s="3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5">
      <c r="B1080" s="3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5">
      <c r="B1081" s="3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5">
      <c r="B1082" s="3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5">
      <c r="B1083" s="3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5">
      <c r="B1084" s="3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5">
      <c r="B1085" s="3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5">
      <c r="B1086" s="3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5">
      <c r="B1087" s="3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5">
      <c r="B1088" s="3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5">
      <c r="B1089" s="3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5">
      <c r="B1090" s="3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5">
      <c r="B1091" s="3"/>
      <c r="C1091" s="6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5">
      <c r="B1092" s="3"/>
      <c r="C1092" s="6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5">
      <c r="B1093" s="3"/>
      <c r="C1093" s="6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5">
      <c r="B1094" s="3"/>
      <c r="C1094" s="6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5">
      <c r="B1095" s="3"/>
      <c r="C1095" s="6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5">
      <c r="B1096" s="3"/>
      <c r="C1096" s="6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5">
      <c r="B1097" s="3"/>
      <c r="C1097" s="6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5">
      <c r="B1098" s="3"/>
      <c r="C1098" s="6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5">
      <c r="B1099" s="3"/>
      <c r="C1099" s="6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5">
      <c r="B1100" s="3"/>
      <c r="C1100" s="6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5">
      <c r="B1101" s="3"/>
      <c r="C1101" s="6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5">
      <c r="B1102" s="3"/>
      <c r="C1102" s="6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5">
      <c r="B1103" s="3"/>
      <c r="C1103" s="6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5">
      <c r="B1104" s="3"/>
      <c r="C1104" s="6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5">
      <c r="B1105" s="3"/>
      <c r="C1105" s="6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5">
      <c r="B1106" s="3"/>
      <c r="C1106" s="6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5">
      <c r="B1107" s="3"/>
      <c r="C1107" s="6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5">
      <c r="B1108" s="3"/>
      <c r="C1108" s="6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5">
      <c r="B1109" s="3"/>
      <c r="C1109" s="6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5">
      <c r="B1110" s="3"/>
      <c r="C1110" s="6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5">
      <c r="B1111" s="3"/>
      <c r="C1111" s="6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5">
      <c r="B1112" s="3"/>
      <c r="C1112" s="6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5">
      <c r="B1113" s="3"/>
      <c r="C1113" s="6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5">
      <c r="B1114" s="3"/>
      <c r="C1114" s="6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5">
      <c r="B1115" s="3"/>
      <c r="C1115" s="6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5">
      <c r="B1116" s="3"/>
      <c r="C1116" s="6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5">
      <c r="B1117" s="3"/>
      <c r="C1117" s="6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5">
      <c r="B1118" s="3"/>
      <c r="C1118" s="6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5">
      <c r="B1119" s="3"/>
      <c r="C1119" s="6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5">
      <c r="B1120" s="3"/>
      <c r="C1120" s="6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5">
      <c r="B1121" s="3"/>
      <c r="C1121" s="6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5">
      <c r="B1122" s="3"/>
      <c r="C1122" s="6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5">
      <c r="B1123" s="3"/>
      <c r="C1123" s="6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5">
      <c r="B1124" s="3"/>
      <c r="C1124" s="6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5">
      <c r="B1125" s="3"/>
      <c r="C1125" s="6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5">
      <c r="B1126" s="3"/>
      <c r="C1126" s="6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5">
      <c r="B1127" s="3"/>
      <c r="C1127" s="6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5">
      <c r="B1128" s="3"/>
      <c r="C1128" s="6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5">
      <c r="B1129" s="3"/>
      <c r="C1129" s="6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5">
      <c r="B1130" s="3"/>
      <c r="C1130" s="6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5">
      <c r="B1131" s="3"/>
      <c r="C1131" s="6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5">
      <c r="B1132" s="3"/>
      <c r="C1132" s="6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5">
      <c r="B1133" s="3"/>
      <c r="C1133" s="6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5">
      <c r="B1134" s="3"/>
      <c r="C1134" s="6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5">
      <c r="B1135" s="3"/>
      <c r="C1135" s="6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5">
      <c r="B1136" s="3"/>
      <c r="C1136" s="6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5">
      <c r="B1137" s="3"/>
      <c r="C1137" s="6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5">
      <c r="B1138" s="3"/>
      <c r="C1138" s="6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5">
      <c r="B1139" s="3"/>
      <c r="C1139" s="6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5">
      <c r="B1140" s="3"/>
      <c r="C1140" s="6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5">
      <c r="B1141" s="3"/>
      <c r="C1141" s="6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5">
      <c r="B1142" s="3"/>
      <c r="C1142" s="6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5">
      <c r="B1143" s="3"/>
      <c r="C1143" s="6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5">
      <c r="B1144" s="3"/>
      <c r="C1144" s="6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5">
      <c r="B1145" s="3"/>
      <c r="C1145" s="6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5">
      <c r="B1146" s="3"/>
      <c r="C1146" s="6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5">
      <c r="B1147" s="3"/>
      <c r="C1147" s="6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5">
      <c r="B1148" s="3"/>
      <c r="C1148" s="6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5">
      <c r="B1149" s="3"/>
      <c r="C1149" s="6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5">
      <c r="B1150" s="3"/>
      <c r="C1150" s="6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5">
      <c r="B1151" s="3"/>
      <c r="C1151" s="6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5">
      <c r="B1152" s="3"/>
      <c r="C1152" s="6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5">
      <c r="B1153" s="3"/>
      <c r="C1153" s="6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5">
      <c r="B1154" s="3"/>
      <c r="C1154" s="6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5">
      <c r="B1155" s="3"/>
      <c r="C1155" s="6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5">
      <c r="B1156" s="3"/>
      <c r="C1156" s="6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5">
      <c r="B1157" s="3"/>
      <c r="C1157" s="6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5">
      <c r="B1158" s="3"/>
      <c r="C1158" s="6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5">
      <c r="B1159" s="3"/>
      <c r="C1159" s="6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5">
      <c r="B1160" s="3"/>
      <c r="C1160" s="6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5">
      <c r="B1161" s="3"/>
      <c r="C1161" s="6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5">
      <c r="B1162" s="3"/>
      <c r="C1162" s="6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5">
      <c r="B1163" s="3"/>
      <c r="C1163" s="6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5">
      <c r="B1164" s="3"/>
      <c r="C1164" s="6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5">
      <c r="B1165" s="3"/>
      <c r="C1165" s="6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5">
      <c r="B1166" s="3"/>
      <c r="C1166" s="6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5">
      <c r="B1167" s="3"/>
      <c r="C1167" s="6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5">
      <c r="B1168" s="3"/>
      <c r="C1168" s="6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5">
      <c r="B1169" s="3"/>
      <c r="C1169" s="6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5">
      <c r="B1170" s="3"/>
      <c r="C1170" s="6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5">
      <c r="B1171" s="3"/>
      <c r="C1171" s="6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5">
      <c r="B1172" s="3"/>
      <c r="C1172" s="6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5">
      <c r="B1173" s="3"/>
      <c r="C1173" s="6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5">
      <c r="B1174" s="3"/>
      <c r="C1174" s="6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5">
      <c r="B1175" s="3"/>
      <c r="C1175" s="6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5">
      <c r="B1176" s="3"/>
      <c r="C1176" s="6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5">
      <c r="B1177" s="3"/>
      <c r="C1177" s="6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5">
      <c r="B1178" s="3"/>
      <c r="C1178" s="6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5">
      <c r="B1179" s="3"/>
      <c r="C1179" s="6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5">
      <c r="B1180" s="3"/>
      <c r="C1180" s="6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5">
      <c r="B1181" s="3"/>
      <c r="C1181" s="6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5">
      <c r="B1182" s="3"/>
      <c r="C1182" s="6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5">
      <c r="B1183" s="3"/>
      <c r="C1183" s="6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5">
      <c r="B1184" s="3"/>
      <c r="C1184" s="6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5">
      <c r="B1185" s="3"/>
      <c r="C1185" s="6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5">
      <c r="B1186" s="3"/>
      <c r="C1186" s="6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5">
      <c r="B1187" s="3"/>
      <c r="C1187" s="6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5">
      <c r="B1188" s="3"/>
      <c r="C1188" s="6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5">
      <c r="B1189" s="3"/>
      <c r="C1189" s="6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5">
      <c r="B1190" s="4"/>
      <c r="C1190" s="6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5">
      <c r="B1191" s="4"/>
      <c r="C1191" s="6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5">
      <c r="B1192" s="4"/>
      <c r="C1192" s="6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5">
      <c r="B1193" s="4"/>
      <c r="C1193" s="6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5">
      <c r="B1194" s="4"/>
      <c r="C1194" s="6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5">
      <c r="B1195" s="4"/>
      <c r="C1195" s="6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5">
      <c r="B1196" s="4"/>
      <c r="C1196" s="6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5">
      <c r="B1197" s="4"/>
      <c r="C1197" s="6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5">
      <c r="B1198" s="4"/>
      <c r="C1198" s="6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5">
      <c r="B1199" s="4"/>
      <c r="C1199" s="6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5">
      <c r="B1200" s="4"/>
      <c r="C1200" s="6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5">
      <c r="B1201" s="4"/>
      <c r="C1201" s="6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5">
      <c r="B1202" s="4"/>
      <c r="C1202" s="6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5">
      <c r="B1203" s="4"/>
      <c r="C1203" s="6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5">
      <c r="B1204" s="4"/>
      <c r="C1204" s="6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5">
      <c r="B1205" s="4"/>
      <c r="C1205" s="6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5">
      <c r="B1206" s="4"/>
      <c r="C1206" s="6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5">
      <c r="B1207" s="4"/>
      <c r="C1207" s="6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5">
      <c r="B1208" s="4"/>
      <c r="C1208" s="6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5">
      <c r="B1209" s="4"/>
      <c r="C1209" s="6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5">
      <c r="B1210" s="4"/>
      <c r="C1210" s="6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5">
      <c r="B1211" s="4"/>
      <c r="C1211" s="6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5">
      <c r="B1212" s="4"/>
      <c r="C1212" s="6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5">
      <c r="B1213" s="4"/>
      <c r="C1213" s="6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5">
      <c r="B1214" s="4"/>
      <c r="C1214" s="6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5">
      <c r="B1215" s="4"/>
      <c r="C1215" s="6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5">
      <c r="B1216" s="4"/>
      <c r="C1216" s="6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5">
      <c r="B1217" s="4"/>
      <c r="C1217" s="6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5">
      <c r="B1218" s="4"/>
      <c r="C1218" s="6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5">
      <c r="B1219" s="4"/>
      <c r="C1219" s="6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5">
      <c r="B1220" s="4"/>
      <c r="C1220" s="6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5">
      <c r="B1221" s="4"/>
      <c r="C1221" s="6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5">
      <c r="B1222" s="4"/>
      <c r="C1222" s="6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5">
      <c r="B1223" s="4"/>
      <c r="C1223" s="6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5">
      <c r="B1224" s="4"/>
      <c r="C1224" s="6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5">
      <c r="B1225" s="4"/>
      <c r="C1225" s="6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5">
      <c r="B1226" s="4"/>
      <c r="C1226" s="6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5">
      <c r="B1227" s="4"/>
      <c r="C1227" s="6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5">
      <c r="B1228" s="4"/>
      <c r="C1228" s="6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5">
      <c r="B1229" s="4"/>
      <c r="C1229" s="6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5">
      <c r="B1230" s="4"/>
      <c r="C1230" s="6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5">
      <c r="B1231" s="4"/>
      <c r="C1231" s="6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5">
      <c r="B1232" s="4"/>
      <c r="C1232" s="6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5">
      <c r="B1233" s="4"/>
      <c r="C1233" s="6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5">
      <c r="B1234" s="4"/>
      <c r="C1234" s="6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5">
      <c r="B1235" s="4"/>
      <c r="C1235" s="6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5">
      <c r="B1236" s="4"/>
      <c r="C1236" s="6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5">
      <c r="B1237" s="4"/>
      <c r="C1237" s="6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5">
      <c r="B1238" s="4"/>
      <c r="C1238" s="6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5">
      <c r="B1239" s="4"/>
      <c r="C1239" s="6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5">
      <c r="B1240" s="4"/>
      <c r="C1240" s="6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5">
      <c r="B1241" s="4"/>
      <c r="C1241" s="6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5">
      <c r="B1242" s="4"/>
      <c r="C1242" s="6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5">
      <c r="B1243" s="4"/>
      <c r="C1243" s="6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5">
      <c r="B1244" s="4"/>
      <c r="C1244" s="6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5">
      <c r="B1245" s="4"/>
      <c r="C1245" s="6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5">
      <c r="B1246" s="4"/>
      <c r="C1246" s="6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5">
      <c r="B1247" s="4"/>
      <c r="C1247" s="6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5">
      <c r="B1248" s="4"/>
      <c r="C1248" s="6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5">
      <c r="B1249" s="4"/>
      <c r="C1249" s="6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5">
      <c r="B1250" s="4"/>
      <c r="C1250" s="6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5">
      <c r="B1251" s="4"/>
      <c r="C1251" s="6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5">
      <c r="B1252" s="4"/>
      <c r="C1252" s="6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5">
      <c r="B1253" s="4"/>
      <c r="C1253" s="6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5">
      <c r="B1254" s="4"/>
      <c r="C1254" s="6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5">
      <c r="B1255" s="4"/>
      <c r="C1255" s="6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5">
      <c r="B1256" s="4"/>
      <c r="C1256" s="6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5">
      <c r="B1257" s="4"/>
      <c r="C1257" s="6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5">
      <c r="B1258" s="4"/>
      <c r="C1258" s="6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5">
      <c r="B1259" s="4"/>
      <c r="C1259" s="6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5">
      <c r="B1260" s="4"/>
      <c r="C1260" s="6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5">
      <c r="B1261" s="4"/>
      <c r="C1261" s="6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5">
      <c r="B1262" s="4"/>
      <c r="C1262" s="6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5">
      <c r="B1263" s="4"/>
      <c r="C1263" s="6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5">
      <c r="B1264" s="4"/>
      <c r="C1264" s="6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5">
      <c r="B1265" s="4"/>
      <c r="C1265" s="6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5">
      <c r="B1266" s="4"/>
      <c r="C1266" s="6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5">
      <c r="B1267" s="4"/>
      <c r="C1267" s="6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5">
      <c r="B1268" s="4"/>
      <c r="C1268" s="6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5">
      <c r="B1269" s="4"/>
      <c r="C1269" s="6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5">
      <c r="B1270" s="4"/>
      <c r="C1270" s="6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5">
      <c r="B1271" s="4"/>
      <c r="C1271" s="6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5">
      <c r="B1272" s="4"/>
      <c r="C1272" s="6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5">
      <c r="B1273" s="4"/>
      <c r="C1273" s="6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5">
      <c r="B1274" s="4"/>
      <c r="C1274" s="6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5">
      <c r="B1275" s="4"/>
      <c r="C1275" s="6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5">
      <c r="B1276" s="4"/>
      <c r="C1276" s="6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5">
      <c r="B1277" s="4"/>
      <c r="C1277" s="6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5">
      <c r="B1278" s="4"/>
      <c r="C1278" s="6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5">
      <c r="B1279" s="4"/>
      <c r="C1279" s="6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5">
      <c r="B1280" s="4"/>
      <c r="C1280" s="6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5">
      <c r="B1281" s="4"/>
      <c r="C1281" s="6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5">
      <c r="B1282" s="4"/>
      <c r="C1282" s="6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5">
      <c r="B1283" s="4"/>
      <c r="C1283" s="6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5">
      <c r="B1284" s="4"/>
      <c r="C1284" s="6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5">
      <c r="B1285" s="4"/>
      <c r="C1285" s="6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5">
      <c r="B1286" s="4"/>
      <c r="C1286" s="6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5">
      <c r="B1287" s="4"/>
      <c r="C1287" s="6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5">
      <c r="B1288" s="4"/>
      <c r="C1288" s="6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5">
      <c r="B1289" s="4"/>
      <c r="C1289" s="6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5">
      <c r="C1290" s="6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5">
      <c r="C1291" s="6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5">
      <c r="C1292" s="6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5">
      <c r="C1293" s="6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5">
      <c r="C1294" s="6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5">
      <c r="C1295" s="6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5">
      <c r="C1296" s="6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3:12" x14ac:dyDescent="0.25">
      <c r="C1297" s="6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3:12" x14ac:dyDescent="0.25">
      <c r="C1298" s="6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3:12" x14ac:dyDescent="0.25">
      <c r="C1299" s="6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3:12" x14ac:dyDescent="0.25">
      <c r="C1300" s="6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3:12" x14ac:dyDescent="0.25">
      <c r="C1301" s="6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3:12" x14ac:dyDescent="0.25">
      <c r="C1302" s="6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3:12" x14ac:dyDescent="0.25">
      <c r="C1303" s="6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3:12" x14ac:dyDescent="0.25">
      <c r="C1304" s="6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3:12" x14ac:dyDescent="0.25">
      <c r="C1305" s="6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3:12" x14ac:dyDescent="0.25">
      <c r="C1306" s="6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3:12" x14ac:dyDescent="0.25">
      <c r="C1307" s="6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3:12" x14ac:dyDescent="0.25">
      <c r="C1308" s="6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3:12" x14ac:dyDescent="0.25">
      <c r="C1309" s="6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3:12" x14ac:dyDescent="0.25">
      <c r="C1310" s="6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3:12" x14ac:dyDescent="0.25">
      <c r="C1311" s="6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3:12" x14ac:dyDescent="0.25">
      <c r="C1312" s="6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6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6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6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6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6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6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6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6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6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6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6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6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6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6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6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6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6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6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6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6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6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6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6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6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6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6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6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6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6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6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6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6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6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6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6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6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6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6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6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6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6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6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6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6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6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6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6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6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6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6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6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6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6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6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6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6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6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6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6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6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6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6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6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6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6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6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6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6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6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6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6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6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6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6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6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6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6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6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6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6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6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6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6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6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6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6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6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6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6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6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6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6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6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6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6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6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6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6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6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6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6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6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6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6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6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6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6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6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6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6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6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6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6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6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6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6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6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6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6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6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6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6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6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6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6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6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6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6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6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6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6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6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6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6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6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6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6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6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6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6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6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6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6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6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6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6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6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6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6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6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6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6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6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6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6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6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6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6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6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6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6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6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6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6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6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6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6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6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6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6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6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6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6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6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6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6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6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6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6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6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6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6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6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6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6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6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6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6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6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6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6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6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6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6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6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6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6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6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6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6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6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6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6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6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6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6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6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6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6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6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6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6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6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6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6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6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6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6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6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6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6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6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6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6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6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6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6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6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6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6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6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6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6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6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6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6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6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6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6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6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6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6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6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6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6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6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6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6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6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6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6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6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6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6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6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6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6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6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6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6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6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6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6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6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6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6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6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6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6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6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6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6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6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6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6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6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6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6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6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6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6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6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6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6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6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6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6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6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6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6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6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6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3:12" x14ac:dyDescent="0.25">
      <c r="C1605" s="6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3:12" x14ac:dyDescent="0.25">
      <c r="C1606" s="6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3:12" x14ac:dyDescent="0.25">
      <c r="C1607" s="6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3:12" x14ac:dyDescent="0.25">
      <c r="C1608" s="6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3:12" x14ac:dyDescent="0.25">
      <c r="C1609" s="6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3:12" x14ac:dyDescent="0.25">
      <c r="C1610" s="6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3:12" x14ac:dyDescent="0.25">
      <c r="C1611" s="6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3:12" x14ac:dyDescent="0.25">
      <c r="C1612" s="6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3:12" x14ac:dyDescent="0.25">
      <c r="C1613" s="6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3:12" x14ac:dyDescent="0.25">
      <c r="C1614" s="6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3:12" x14ac:dyDescent="0.25">
      <c r="C1615" s="6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3:12" x14ac:dyDescent="0.25">
      <c r="C1616" s="6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3:12" x14ac:dyDescent="0.25">
      <c r="C1617" s="6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3:12" x14ac:dyDescent="0.25">
      <c r="C1618" s="6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3:12" x14ac:dyDescent="0.25">
      <c r="C1619" s="6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3:12" x14ac:dyDescent="0.25">
      <c r="C1620" s="6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3:12" x14ac:dyDescent="0.25">
      <c r="C1621" s="6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3:12" x14ac:dyDescent="0.25">
      <c r="C1622" s="6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3:12" x14ac:dyDescent="0.25">
      <c r="C1623" s="6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3:12" x14ac:dyDescent="0.25">
      <c r="C1624" s="6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3:12" x14ac:dyDescent="0.25">
      <c r="C1625" s="6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3:12" x14ac:dyDescent="0.25">
      <c r="C1626" s="6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3:12" x14ac:dyDescent="0.25">
      <c r="C1627" s="6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3:12" x14ac:dyDescent="0.25">
      <c r="C1628" s="6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3:12" x14ac:dyDescent="0.25">
      <c r="C1629" s="6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3:12" x14ac:dyDescent="0.25">
      <c r="C1630" s="6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3:12" x14ac:dyDescent="0.25">
      <c r="C1631" s="6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3:12" x14ac:dyDescent="0.25">
      <c r="C1632" s="6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3:12" x14ac:dyDescent="0.25">
      <c r="C1633" s="6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3:12" x14ac:dyDescent="0.25">
      <c r="C1634" s="6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3:12" x14ac:dyDescent="0.25">
      <c r="C1635" s="6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3:12" x14ac:dyDescent="0.25">
      <c r="C1636" s="6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3:12" x14ac:dyDescent="0.25">
      <c r="C1637" s="6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3:12" x14ac:dyDescent="0.25">
      <c r="C1638" s="6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3:12" x14ac:dyDescent="0.25">
      <c r="C1639" s="6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3:12" x14ac:dyDescent="0.25">
      <c r="C1640" s="6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3:12" x14ac:dyDescent="0.25">
      <c r="C1641" s="6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3:12" x14ac:dyDescent="0.25">
      <c r="C1642" s="6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3:12" x14ac:dyDescent="0.25">
      <c r="C1643" s="6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3:12" x14ac:dyDescent="0.25">
      <c r="C1644" s="6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3:12" x14ac:dyDescent="0.25">
      <c r="C1645" s="6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3:12" x14ac:dyDescent="0.25">
      <c r="C1646" s="6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3:12" x14ac:dyDescent="0.25">
      <c r="C1647" s="6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3:12" x14ac:dyDescent="0.25">
      <c r="C1648" s="6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3:12" x14ac:dyDescent="0.25">
      <c r="C1649" s="6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3:12" x14ac:dyDescent="0.25">
      <c r="C1650" s="6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3:12" x14ac:dyDescent="0.25">
      <c r="C1651" s="6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3:12" x14ac:dyDescent="0.25">
      <c r="C1652" s="6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3:12" x14ac:dyDescent="0.25">
      <c r="C1653" s="6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3:12" x14ac:dyDescent="0.25">
      <c r="C1654" s="6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3:12" x14ac:dyDescent="0.25">
      <c r="C1655" s="6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3:12" x14ac:dyDescent="0.25">
      <c r="C1656" s="6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3:12" x14ac:dyDescent="0.25">
      <c r="C1657" s="6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3:12" x14ac:dyDescent="0.25">
      <c r="C1658" s="6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3:12" x14ac:dyDescent="0.25">
      <c r="C1659" s="6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3:12" x14ac:dyDescent="0.25">
      <c r="C1660" s="6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3:12" x14ac:dyDescent="0.25">
      <c r="C1661" s="6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3:12" x14ac:dyDescent="0.25">
      <c r="C1662" s="6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3:12" x14ac:dyDescent="0.25">
      <c r="C1663" s="6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3:12" x14ac:dyDescent="0.25">
      <c r="C1664" s="6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3:12" x14ac:dyDescent="0.25">
      <c r="C1665" s="6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3:12" x14ac:dyDescent="0.25">
      <c r="C1666" s="6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3:12" x14ac:dyDescent="0.25">
      <c r="C1667" s="6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3:12" x14ac:dyDescent="0.25">
      <c r="C1668" s="6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3:12" x14ac:dyDescent="0.25">
      <c r="C1669" s="6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3:12" x14ac:dyDescent="0.25">
      <c r="C1670" s="6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3:12" x14ac:dyDescent="0.25">
      <c r="C1671" s="6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3:12" x14ac:dyDescent="0.25">
      <c r="C1672" s="6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3:12" x14ac:dyDescent="0.25">
      <c r="C1673" s="6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3:12" x14ac:dyDescent="0.25">
      <c r="C1674" s="6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3:12" x14ac:dyDescent="0.25">
      <c r="C1675" s="6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3:12" x14ac:dyDescent="0.25">
      <c r="C1676" s="6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3:12" x14ac:dyDescent="0.25">
      <c r="C1677" s="6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3:12" x14ac:dyDescent="0.25">
      <c r="C1678" s="6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3:12" x14ac:dyDescent="0.25">
      <c r="C1679" s="6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3:12" x14ac:dyDescent="0.25">
      <c r="C1680" s="6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3:12" x14ac:dyDescent="0.25">
      <c r="C1681" s="6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3:12" x14ac:dyDescent="0.25">
      <c r="C1682" s="6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3:12" x14ac:dyDescent="0.25">
      <c r="C1683" s="6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3:12" x14ac:dyDescent="0.25">
      <c r="C1684" s="6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3:12" x14ac:dyDescent="0.25">
      <c r="C1685" s="6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3:12" x14ac:dyDescent="0.25">
      <c r="C1686" s="6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3:12" x14ac:dyDescent="0.25">
      <c r="C1687" s="6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3:12" x14ac:dyDescent="0.25">
      <c r="C1688" s="6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3:12" x14ac:dyDescent="0.25">
      <c r="C1689" s="6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3:12" x14ac:dyDescent="0.25">
      <c r="C1690" s="6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3:12" x14ac:dyDescent="0.25">
      <c r="C1691" s="6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3:12" x14ac:dyDescent="0.25">
      <c r="C1692" s="6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3:12" x14ac:dyDescent="0.25">
      <c r="C1693" s="6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3:12" x14ac:dyDescent="0.25">
      <c r="C1694" s="6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3:12" x14ac:dyDescent="0.25">
      <c r="C1695" s="6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3:12" x14ac:dyDescent="0.25">
      <c r="C1696" s="6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3:12" x14ac:dyDescent="0.25">
      <c r="C1697" s="6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3:12" x14ac:dyDescent="0.25">
      <c r="C1698" s="6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3:12" x14ac:dyDescent="0.25">
      <c r="C1699" s="6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3:12" x14ac:dyDescent="0.25">
      <c r="C1700" s="6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3:12" x14ac:dyDescent="0.25">
      <c r="C1701" s="6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3:12" x14ac:dyDescent="0.25">
      <c r="C1702" s="6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3:12" x14ac:dyDescent="0.25">
      <c r="C1703" s="6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3:12" x14ac:dyDescent="0.25">
      <c r="C1704" s="6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3:12" x14ac:dyDescent="0.25">
      <c r="C1705" s="6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3:12" x14ac:dyDescent="0.25">
      <c r="C1706" s="6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3:12" x14ac:dyDescent="0.25">
      <c r="C1707" s="6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3:12" x14ac:dyDescent="0.25">
      <c r="C1708" s="6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3:12" x14ac:dyDescent="0.25">
      <c r="C1709" s="6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3:12" x14ac:dyDescent="0.25">
      <c r="C1710" s="6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3:12" x14ac:dyDescent="0.25">
      <c r="C1711" s="6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3:12" x14ac:dyDescent="0.25">
      <c r="C1712" s="6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3:12" x14ac:dyDescent="0.25">
      <c r="C1713" s="6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3:12" x14ac:dyDescent="0.25">
      <c r="C1714" s="6"/>
      <c r="D1714" s="5"/>
      <c r="E1714" s="5"/>
      <c r="F1714" s="5"/>
      <c r="G1714" s="5"/>
      <c r="H1714" s="5"/>
      <c r="I1714" s="5"/>
      <c r="J1714" s="5"/>
      <c r="K1714" s="5"/>
      <c r="L1714" s="5"/>
    </row>
  </sheetData>
  <mergeCells count="9">
    <mergeCell ref="C4:F4"/>
    <mergeCell ref="A3:L3"/>
    <mergeCell ref="A1:L1"/>
    <mergeCell ref="A2:L2"/>
    <mergeCell ref="G4:J4"/>
    <mergeCell ref="A4:A5"/>
    <mergeCell ref="B4:B5"/>
    <mergeCell ref="K4:K5"/>
    <mergeCell ref="L4:L5"/>
  </mergeCells>
  <pageMargins left="0.47" right="0.24" top="0.74803149606299213" bottom="0.74803149606299213" header="0.31496062992125984" footer="0.31496062992125984"/>
  <pageSetup paperSize="9" scale="7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0"/>
  <sheetViews>
    <sheetView tabSelected="1" topLeftCell="A13" workbookViewId="0">
      <selection activeCell="U22" sqref="U22"/>
    </sheetView>
  </sheetViews>
  <sheetFormatPr defaultRowHeight="15" x14ac:dyDescent="0.25"/>
  <cols>
    <col min="1" max="1" width="4.5703125" style="8" customWidth="1"/>
    <col min="2" max="2" width="27.85546875" style="1" customWidth="1"/>
    <col min="3" max="3" width="8.7109375" style="7" customWidth="1"/>
    <col min="4" max="10" width="8.7109375" style="8" customWidth="1"/>
    <col min="11" max="11" width="10.7109375" style="8" customWidth="1"/>
    <col min="12" max="12" width="9.5703125" style="8" customWidth="1"/>
    <col min="13" max="13" width="9.140625" style="1"/>
    <col min="14" max="14" width="9.28515625" style="19" bestFit="1" customWidth="1"/>
    <col min="15" max="15" width="9.140625" style="19"/>
    <col min="16" max="16" width="9.5703125" style="19" bestFit="1" customWidth="1"/>
    <col min="17" max="17" width="9.140625" style="19"/>
    <col min="18" max="18" width="9.28515625" style="19" bestFit="1" customWidth="1"/>
    <col min="19" max="16384" width="9.140625" style="1"/>
  </cols>
  <sheetData>
    <row r="1" spans="1:19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9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9" ht="15.75" x14ac:dyDescent="0.2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9" x14ac:dyDescent="0.25">
      <c r="A4" s="16" t="s">
        <v>2</v>
      </c>
      <c r="B4" s="16" t="s">
        <v>3</v>
      </c>
      <c r="C4" s="16" t="s">
        <v>4</v>
      </c>
      <c r="D4" s="16"/>
      <c r="E4" s="16"/>
      <c r="F4" s="16"/>
      <c r="G4" s="16" t="s">
        <v>5</v>
      </c>
      <c r="H4" s="16"/>
      <c r="I4" s="16"/>
      <c r="J4" s="16"/>
      <c r="K4" s="16" t="s">
        <v>6</v>
      </c>
      <c r="L4" s="16" t="s">
        <v>7</v>
      </c>
    </row>
    <row r="5" spans="1:19" ht="30" x14ac:dyDescent="0.25">
      <c r="A5" s="16"/>
      <c r="B5" s="16"/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9</v>
      </c>
      <c r="I5" s="2" t="s">
        <v>10</v>
      </c>
      <c r="J5" s="2" t="s">
        <v>11</v>
      </c>
      <c r="K5" s="16"/>
      <c r="L5" s="16"/>
    </row>
    <row r="6" spans="1:19" s="9" customFormat="1" ht="15.75" x14ac:dyDescent="0.25">
      <c r="A6" s="14"/>
      <c r="B6" s="12" t="s">
        <v>13</v>
      </c>
      <c r="C6" s="15"/>
      <c r="D6" s="15"/>
      <c r="E6" s="15"/>
      <c r="F6" s="15"/>
      <c r="G6" s="15"/>
      <c r="H6" s="15"/>
      <c r="I6" s="15"/>
      <c r="J6" s="15"/>
      <c r="K6" s="15"/>
      <c r="L6" s="15"/>
      <c r="N6" s="20"/>
      <c r="O6" s="20"/>
      <c r="P6" s="20"/>
      <c r="Q6" s="20"/>
      <c r="R6" s="20"/>
    </row>
    <row r="7" spans="1:19" s="10" customFormat="1" ht="15.75" x14ac:dyDescent="0.25">
      <c r="A7" s="14">
        <v>1</v>
      </c>
      <c r="B7" s="12" t="s">
        <v>14</v>
      </c>
      <c r="C7" s="15">
        <v>375</v>
      </c>
      <c r="D7" s="15">
        <v>374</v>
      </c>
      <c r="E7" s="15">
        <v>234</v>
      </c>
      <c r="F7" s="15">
        <v>983</v>
      </c>
      <c r="G7" s="15">
        <v>297</v>
      </c>
      <c r="H7" s="15">
        <v>1083</v>
      </c>
      <c r="I7" s="15">
        <v>1028</v>
      </c>
      <c r="J7" s="15">
        <v>2408</v>
      </c>
      <c r="K7" s="15">
        <v>38336403</v>
      </c>
      <c r="L7" s="15">
        <v>21436</v>
      </c>
      <c r="N7" s="21">
        <f>J7/F7</f>
        <v>2.4496439471007121</v>
      </c>
      <c r="O7" s="21"/>
      <c r="P7" s="21">
        <f>K7/J7</f>
        <v>15920.433139534884</v>
      </c>
      <c r="Q7" s="21"/>
      <c r="R7" s="21">
        <f>L7/F7</f>
        <v>21.806714140386571</v>
      </c>
    </row>
    <row r="8" spans="1:19" s="10" customFormat="1" ht="15.75" x14ac:dyDescent="0.25">
      <c r="A8" s="14">
        <v>2</v>
      </c>
      <c r="B8" s="12" t="s">
        <v>15</v>
      </c>
      <c r="C8" s="15">
        <v>198</v>
      </c>
      <c r="D8" s="15">
        <v>138</v>
      </c>
      <c r="E8" s="15">
        <v>96</v>
      </c>
      <c r="F8" s="15">
        <v>432</v>
      </c>
      <c r="G8" s="15">
        <v>102</v>
      </c>
      <c r="H8" s="15">
        <v>91</v>
      </c>
      <c r="I8" s="15">
        <v>76</v>
      </c>
      <c r="J8" s="15">
        <v>269</v>
      </c>
      <c r="K8" s="15">
        <v>7626196</v>
      </c>
      <c r="L8" s="15">
        <v>246</v>
      </c>
      <c r="N8" s="21">
        <f t="shared" ref="N8:N36" si="0">J8/F8</f>
        <v>0.62268518518518523</v>
      </c>
      <c r="O8" s="21"/>
      <c r="P8" s="21">
        <f t="shared" ref="P8:P36" si="1">K8/J8</f>
        <v>28350.171003717471</v>
      </c>
      <c r="Q8" s="21"/>
      <c r="R8" s="21">
        <f t="shared" ref="R8:R36" si="2">L8/F8</f>
        <v>0.56944444444444442</v>
      </c>
    </row>
    <row r="9" spans="1:19" s="10" customFormat="1" ht="15.75" x14ac:dyDescent="0.25">
      <c r="A9" s="14">
        <v>3</v>
      </c>
      <c r="B9" s="12" t="s">
        <v>16</v>
      </c>
      <c r="C9" s="15">
        <v>419</v>
      </c>
      <c r="D9" s="15">
        <v>162</v>
      </c>
      <c r="E9" s="15">
        <v>118</v>
      </c>
      <c r="F9" s="15">
        <v>699</v>
      </c>
      <c r="G9" s="15">
        <v>273</v>
      </c>
      <c r="H9" s="15">
        <v>215</v>
      </c>
      <c r="I9" s="15">
        <v>316</v>
      </c>
      <c r="J9" s="15">
        <v>804</v>
      </c>
      <c r="K9" s="15">
        <v>10663273</v>
      </c>
      <c r="L9" s="15">
        <v>1831</v>
      </c>
      <c r="N9" s="21">
        <f t="shared" si="0"/>
        <v>1.150214592274678</v>
      </c>
      <c r="O9" s="21"/>
      <c r="P9" s="21">
        <f t="shared" si="1"/>
        <v>13262.777363184079</v>
      </c>
      <c r="Q9" s="21"/>
      <c r="R9" s="21">
        <f t="shared" si="2"/>
        <v>2.6194563662374821</v>
      </c>
    </row>
    <row r="10" spans="1:19" s="10" customFormat="1" ht="15.75" x14ac:dyDescent="0.25">
      <c r="A10" s="14">
        <v>4</v>
      </c>
      <c r="B10" s="12" t="s">
        <v>17</v>
      </c>
      <c r="C10" s="15">
        <v>116</v>
      </c>
      <c r="D10" s="15">
        <v>83</v>
      </c>
      <c r="E10" s="15">
        <v>111</v>
      </c>
      <c r="F10" s="15">
        <v>310</v>
      </c>
      <c r="G10" s="15">
        <v>84</v>
      </c>
      <c r="H10" s="15">
        <v>91</v>
      </c>
      <c r="I10" s="15">
        <v>178</v>
      </c>
      <c r="J10" s="15">
        <v>353</v>
      </c>
      <c r="K10" s="15">
        <v>1282178</v>
      </c>
      <c r="L10" s="15">
        <v>138</v>
      </c>
      <c r="N10" s="21">
        <f t="shared" si="0"/>
        <v>1.1387096774193548</v>
      </c>
      <c r="O10" s="21"/>
      <c r="P10" s="21">
        <f t="shared" si="1"/>
        <v>3632.2322946175636</v>
      </c>
      <c r="Q10" s="21"/>
      <c r="R10" s="21">
        <f t="shared" si="2"/>
        <v>0.44516129032258067</v>
      </c>
    </row>
    <row r="11" spans="1:19" s="10" customFormat="1" ht="15.75" x14ac:dyDescent="0.25">
      <c r="A11" s="14">
        <v>8</v>
      </c>
      <c r="B11" s="12" t="s">
        <v>22</v>
      </c>
      <c r="C11" s="15">
        <v>138</v>
      </c>
      <c r="D11" s="15">
        <v>134</v>
      </c>
      <c r="E11" s="15">
        <v>72</v>
      </c>
      <c r="F11" s="15">
        <v>344</v>
      </c>
      <c r="G11" s="15">
        <v>51</v>
      </c>
      <c r="H11" s="15">
        <v>81</v>
      </c>
      <c r="I11" s="15">
        <v>126</v>
      </c>
      <c r="J11" s="15">
        <v>258</v>
      </c>
      <c r="K11" s="15">
        <v>5577034</v>
      </c>
      <c r="L11" s="15">
        <v>1712</v>
      </c>
      <c r="N11" s="21">
        <f t="shared" si="0"/>
        <v>0.75</v>
      </c>
      <c r="O11" s="21"/>
      <c r="P11" s="21">
        <f t="shared" si="1"/>
        <v>21616.410852713179</v>
      </c>
      <c r="Q11" s="21"/>
      <c r="R11" s="21">
        <f t="shared" si="2"/>
        <v>4.9767441860465116</v>
      </c>
    </row>
    <row r="12" spans="1:19" s="9" customFormat="1" ht="15.75" x14ac:dyDescent="0.25">
      <c r="A12" s="14">
        <v>18</v>
      </c>
      <c r="B12" s="12" t="s">
        <v>34</v>
      </c>
      <c r="C12" s="15">
        <v>18</v>
      </c>
      <c r="D12" s="15">
        <v>52</v>
      </c>
      <c r="E12" s="15">
        <v>64</v>
      </c>
      <c r="F12" s="15">
        <v>134</v>
      </c>
      <c r="G12" s="15">
        <v>36</v>
      </c>
      <c r="H12" s="15">
        <v>144</v>
      </c>
      <c r="I12" s="15">
        <v>191</v>
      </c>
      <c r="J12" s="15">
        <v>371</v>
      </c>
      <c r="K12" s="15">
        <v>572042</v>
      </c>
      <c r="L12" s="15">
        <v>11862</v>
      </c>
      <c r="N12" s="21">
        <f t="shared" si="0"/>
        <v>2.7686567164179103</v>
      </c>
      <c r="O12" s="20"/>
      <c r="P12" s="21">
        <f t="shared" si="1"/>
        <v>1541.8921832884098</v>
      </c>
      <c r="Q12" s="20"/>
      <c r="R12" s="21">
        <f t="shared" si="2"/>
        <v>88.522388059701498</v>
      </c>
    </row>
    <row r="13" spans="1:19" s="9" customFormat="1" ht="15.75" x14ac:dyDescent="0.25">
      <c r="A13" s="14"/>
      <c r="B13" s="12" t="s">
        <v>27</v>
      </c>
      <c r="C13" s="15">
        <v>1657</v>
      </c>
      <c r="D13" s="15">
        <v>1258</v>
      </c>
      <c r="E13" s="15">
        <v>1019</v>
      </c>
      <c r="F13" s="15">
        <v>3934</v>
      </c>
      <c r="G13" s="15">
        <v>1079</v>
      </c>
      <c r="H13" s="15">
        <v>1879</v>
      </c>
      <c r="I13" s="15">
        <v>2114</v>
      </c>
      <c r="J13" s="15">
        <v>5072</v>
      </c>
      <c r="K13" s="15">
        <v>63989429</v>
      </c>
      <c r="L13" s="15">
        <v>27963</v>
      </c>
      <c r="N13" s="21">
        <f>J13/F13</f>
        <v>1.2892730045754957</v>
      </c>
      <c r="O13" s="20"/>
      <c r="P13" s="21">
        <f>K13/J13</f>
        <v>12616.212342271294</v>
      </c>
      <c r="Q13" s="20"/>
      <c r="R13" s="21">
        <f>L13/F13</f>
        <v>7.1080325368581594</v>
      </c>
    </row>
    <row r="14" spans="1:19" s="9" customFormat="1" ht="15.75" x14ac:dyDescent="0.25">
      <c r="A14" s="14"/>
      <c r="B14" s="12" t="s">
        <v>43</v>
      </c>
      <c r="C14" s="15">
        <v>358</v>
      </c>
      <c r="D14" s="15">
        <v>406</v>
      </c>
      <c r="E14" s="15">
        <v>367</v>
      </c>
      <c r="F14" s="15">
        <v>1131</v>
      </c>
      <c r="G14" s="15">
        <v>102</v>
      </c>
      <c r="H14" s="15">
        <v>342</v>
      </c>
      <c r="I14" s="15">
        <v>828</v>
      </c>
      <c r="J14" s="15">
        <v>1272</v>
      </c>
      <c r="K14" s="15">
        <v>588308</v>
      </c>
      <c r="L14" s="15">
        <v>46108</v>
      </c>
      <c r="N14" s="21">
        <f>J14/F14</f>
        <v>1.1246684350132625</v>
      </c>
      <c r="O14" s="20"/>
      <c r="P14" s="21">
        <f>K14/J14</f>
        <v>462.50628930817612</v>
      </c>
      <c r="Q14" s="20"/>
      <c r="R14" s="21">
        <f>L14/F14</f>
        <v>40.767462422634836</v>
      </c>
    </row>
    <row r="15" spans="1:19" s="34" customFormat="1" ht="15.75" x14ac:dyDescent="0.25">
      <c r="A15" s="31"/>
      <c r="B15" s="32" t="s">
        <v>57</v>
      </c>
      <c r="C15" s="33">
        <v>3700</v>
      </c>
      <c r="D15" s="33">
        <v>2337</v>
      </c>
      <c r="E15" s="33">
        <v>1625</v>
      </c>
      <c r="F15" s="33">
        <v>7662</v>
      </c>
      <c r="G15" s="33">
        <v>1271</v>
      </c>
      <c r="H15" s="33">
        <v>2291</v>
      </c>
      <c r="I15" s="33">
        <v>3040</v>
      </c>
      <c r="J15" s="33">
        <v>6602</v>
      </c>
      <c r="K15" s="33">
        <v>68137129</v>
      </c>
      <c r="L15" s="33">
        <v>74071</v>
      </c>
      <c r="N15" s="35">
        <f>J15/F15</f>
        <v>0.86165492038632208</v>
      </c>
      <c r="O15" s="36"/>
      <c r="P15" s="35">
        <f>K15/J15</f>
        <v>10320.679945471069</v>
      </c>
      <c r="Q15" s="36"/>
      <c r="R15" s="35">
        <f>L15/F15</f>
        <v>9.667319237796919</v>
      </c>
      <c r="S15" s="43"/>
    </row>
    <row r="16" spans="1:19" s="25" customFormat="1" ht="15.75" x14ac:dyDescent="0.25">
      <c r="A16" s="22">
        <v>19</v>
      </c>
      <c r="B16" s="23" t="s">
        <v>35</v>
      </c>
      <c r="C16" s="24">
        <v>3</v>
      </c>
      <c r="D16" s="24">
        <v>45</v>
      </c>
      <c r="E16" s="24">
        <v>68</v>
      </c>
      <c r="F16" s="24">
        <v>116</v>
      </c>
      <c r="G16" s="24">
        <v>10</v>
      </c>
      <c r="H16" s="24">
        <v>73</v>
      </c>
      <c r="I16" s="24">
        <v>236</v>
      </c>
      <c r="J16" s="24">
        <v>319</v>
      </c>
      <c r="K16" s="24">
        <v>0</v>
      </c>
      <c r="L16" s="24">
        <v>11925</v>
      </c>
      <c r="N16" s="37">
        <f t="shared" si="0"/>
        <v>2.75</v>
      </c>
      <c r="O16" s="37"/>
      <c r="P16" s="37">
        <f t="shared" si="1"/>
        <v>0</v>
      </c>
      <c r="Q16" s="37"/>
      <c r="R16" s="37">
        <f t="shared" si="2"/>
        <v>102.80172413793103</v>
      </c>
    </row>
    <row r="17" spans="1:19" s="25" customFormat="1" ht="15.75" x14ac:dyDescent="0.25">
      <c r="A17" s="22">
        <v>20</v>
      </c>
      <c r="B17" s="23" t="s">
        <v>36</v>
      </c>
      <c r="C17" s="24">
        <v>5</v>
      </c>
      <c r="D17" s="24">
        <v>4</v>
      </c>
      <c r="E17" s="24">
        <v>31</v>
      </c>
      <c r="F17" s="24">
        <v>40</v>
      </c>
      <c r="G17" s="24">
        <v>4</v>
      </c>
      <c r="H17" s="24">
        <v>4</v>
      </c>
      <c r="I17" s="24">
        <v>61</v>
      </c>
      <c r="J17" s="24">
        <v>69</v>
      </c>
      <c r="K17" s="24">
        <v>0</v>
      </c>
      <c r="L17" s="24">
        <v>0</v>
      </c>
      <c r="N17" s="37">
        <f t="shared" si="0"/>
        <v>1.7250000000000001</v>
      </c>
      <c r="O17" s="37"/>
      <c r="P17" s="37">
        <f t="shared" si="1"/>
        <v>0</v>
      </c>
      <c r="Q17" s="37"/>
      <c r="R17" s="37">
        <f t="shared" si="2"/>
        <v>0</v>
      </c>
    </row>
    <row r="18" spans="1:19" s="25" customFormat="1" ht="15.75" x14ac:dyDescent="0.25">
      <c r="A18" s="22">
        <v>21</v>
      </c>
      <c r="B18" s="23" t="s">
        <v>37</v>
      </c>
      <c r="C18" s="24">
        <v>0</v>
      </c>
      <c r="D18" s="24">
        <v>0</v>
      </c>
      <c r="E18" s="24">
        <v>1</v>
      </c>
      <c r="F18" s="24">
        <v>1</v>
      </c>
      <c r="G18" s="24">
        <v>0</v>
      </c>
      <c r="H18" s="24">
        <v>0</v>
      </c>
      <c r="I18" s="24">
        <v>1</v>
      </c>
      <c r="J18" s="24">
        <v>1</v>
      </c>
      <c r="K18" s="24">
        <v>3000</v>
      </c>
      <c r="L18" s="24">
        <v>13</v>
      </c>
      <c r="N18" s="37">
        <f t="shared" si="0"/>
        <v>1</v>
      </c>
      <c r="O18" s="37"/>
      <c r="P18" s="37">
        <f t="shared" si="1"/>
        <v>3000</v>
      </c>
      <c r="Q18" s="37"/>
      <c r="R18" s="37">
        <f t="shared" si="2"/>
        <v>13</v>
      </c>
    </row>
    <row r="19" spans="1:19" s="25" customFormat="1" ht="15.75" x14ac:dyDescent="0.25">
      <c r="A19" s="22">
        <v>22</v>
      </c>
      <c r="B19" s="23" t="s">
        <v>38</v>
      </c>
      <c r="C19" s="24">
        <v>6</v>
      </c>
      <c r="D19" s="24">
        <v>6</v>
      </c>
      <c r="E19" s="24">
        <v>10</v>
      </c>
      <c r="F19" s="24">
        <v>22</v>
      </c>
      <c r="G19" s="24">
        <v>6</v>
      </c>
      <c r="H19" s="24">
        <v>6</v>
      </c>
      <c r="I19" s="24">
        <v>12</v>
      </c>
      <c r="J19" s="24">
        <v>24</v>
      </c>
      <c r="K19" s="24">
        <v>0</v>
      </c>
      <c r="L19" s="24">
        <v>486</v>
      </c>
      <c r="N19" s="37">
        <f t="shared" si="0"/>
        <v>1.0909090909090908</v>
      </c>
      <c r="O19" s="37"/>
      <c r="P19" s="37">
        <f t="shared" si="1"/>
        <v>0</v>
      </c>
      <c r="Q19" s="37"/>
      <c r="R19" s="37">
        <f t="shared" si="2"/>
        <v>22.09090909090909</v>
      </c>
    </row>
    <row r="20" spans="1:19" s="25" customFormat="1" ht="15.75" x14ac:dyDescent="0.25">
      <c r="A20" s="22">
        <v>23</v>
      </c>
      <c r="B20" s="23" t="s">
        <v>39</v>
      </c>
      <c r="C20" s="24">
        <v>0</v>
      </c>
      <c r="D20" s="24">
        <v>0</v>
      </c>
      <c r="E20" s="24">
        <v>3</v>
      </c>
      <c r="F20" s="24">
        <v>3</v>
      </c>
      <c r="G20" s="24">
        <v>0</v>
      </c>
      <c r="H20" s="24">
        <v>0</v>
      </c>
      <c r="I20" s="24">
        <v>3</v>
      </c>
      <c r="J20" s="24">
        <v>3</v>
      </c>
      <c r="K20" s="24">
        <v>0</v>
      </c>
      <c r="L20" s="24">
        <v>1192</v>
      </c>
      <c r="N20" s="37">
        <f t="shared" si="0"/>
        <v>1</v>
      </c>
      <c r="O20" s="37"/>
      <c r="P20" s="37">
        <f t="shared" si="1"/>
        <v>0</v>
      </c>
      <c r="Q20" s="37"/>
      <c r="R20" s="37">
        <f t="shared" si="2"/>
        <v>397.33333333333331</v>
      </c>
    </row>
    <row r="21" spans="1:19" s="25" customFormat="1" ht="15.75" x14ac:dyDescent="0.25">
      <c r="A21" s="22">
        <v>24</v>
      </c>
      <c r="B21" s="23" t="s">
        <v>40</v>
      </c>
      <c r="C21" s="24">
        <v>292</v>
      </c>
      <c r="D21" s="24">
        <v>240</v>
      </c>
      <c r="E21" s="24">
        <v>87</v>
      </c>
      <c r="F21" s="24">
        <v>619</v>
      </c>
      <c r="G21" s="24">
        <v>0</v>
      </c>
      <c r="H21" s="24">
        <v>11</v>
      </c>
      <c r="I21" s="24">
        <v>25</v>
      </c>
      <c r="J21" s="24">
        <v>36</v>
      </c>
      <c r="K21" s="24">
        <v>0</v>
      </c>
      <c r="L21" s="24">
        <v>642</v>
      </c>
      <c r="N21" s="37">
        <f t="shared" si="0"/>
        <v>5.8158319870759291E-2</v>
      </c>
      <c r="O21" s="37"/>
      <c r="P21" s="37">
        <f t="shared" si="1"/>
        <v>0</v>
      </c>
      <c r="Q21" s="37"/>
      <c r="R21" s="37">
        <f t="shared" si="2"/>
        <v>1.0371567043618739</v>
      </c>
    </row>
    <row r="22" spans="1:19" s="25" customFormat="1" ht="15.75" x14ac:dyDescent="0.25">
      <c r="A22" s="22">
        <v>25</v>
      </c>
      <c r="B22" s="23" t="s">
        <v>41</v>
      </c>
      <c r="C22" s="24">
        <v>3</v>
      </c>
      <c r="D22" s="24">
        <v>0</v>
      </c>
      <c r="E22" s="24">
        <v>2</v>
      </c>
      <c r="F22" s="24">
        <v>5</v>
      </c>
      <c r="G22" s="24">
        <v>1</v>
      </c>
      <c r="H22" s="24">
        <v>0</v>
      </c>
      <c r="I22" s="24">
        <v>2</v>
      </c>
      <c r="J22" s="24">
        <v>3</v>
      </c>
      <c r="K22" s="24">
        <v>10937</v>
      </c>
      <c r="L22" s="24">
        <v>14896</v>
      </c>
      <c r="N22" s="37">
        <f t="shared" si="0"/>
        <v>0.6</v>
      </c>
      <c r="O22" s="37"/>
      <c r="P22" s="37">
        <f t="shared" si="1"/>
        <v>3645.6666666666665</v>
      </c>
      <c r="Q22" s="37"/>
      <c r="R22" s="37">
        <f t="shared" si="2"/>
        <v>2979.2</v>
      </c>
    </row>
    <row r="23" spans="1:19" s="25" customFormat="1" ht="15.75" x14ac:dyDescent="0.25">
      <c r="A23" s="22">
        <v>26</v>
      </c>
      <c r="B23" s="23" t="s">
        <v>42</v>
      </c>
      <c r="C23" s="24">
        <v>0</v>
      </c>
      <c r="D23" s="24">
        <v>0</v>
      </c>
      <c r="E23" s="24">
        <v>4</v>
      </c>
      <c r="F23" s="24">
        <v>4</v>
      </c>
      <c r="G23" s="24">
        <v>0</v>
      </c>
      <c r="H23" s="24">
        <v>0</v>
      </c>
      <c r="I23" s="24">
        <v>5</v>
      </c>
      <c r="J23" s="24">
        <v>5</v>
      </c>
      <c r="K23" s="24">
        <v>0</v>
      </c>
      <c r="L23" s="24">
        <v>0</v>
      </c>
      <c r="N23" s="37">
        <f t="shared" si="0"/>
        <v>1.25</v>
      </c>
      <c r="O23" s="37"/>
      <c r="P23" s="37">
        <f t="shared" si="1"/>
        <v>0</v>
      </c>
      <c r="Q23" s="37"/>
      <c r="R23" s="37">
        <f t="shared" si="2"/>
        <v>0</v>
      </c>
    </row>
    <row r="24" spans="1:19" s="26" customFormat="1" ht="15.75" x14ac:dyDescent="0.25">
      <c r="A24" s="22"/>
      <c r="B24" s="23" t="s">
        <v>44</v>
      </c>
      <c r="C24" s="24">
        <v>2015</v>
      </c>
      <c r="D24" s="24">
        <v>1664</v>
      </c>
      <c r="E24" s="24">
        <v>1386</v>
      </c>
      <c r="F24" s="24">
        <v>5065</v>
      </c>
      <c r="G24" s="24">
        <v>1181</v>
      </c>
      <c r="H24" s="24">
        <v>2221</v>
      </c>
      <c r="I24" s="24">
        <v>2942</v>
      </c>
      <c r="J24" s="24">
        <v>6344</v>
      </c>
      <c r="K24" s="24">
        <v>64577737</v>
      </c>
      <c r="L24" s="24">
        <v>74071</v>
      </c>
      <c r="N24" s="37">
        <f t="shared" si="0"/>
        <v>1.2525172754195459</v>
      </c>
      <c r="O24" s="38"/>
      <c r="P24" s="37">
        <f t="shared" si="1"/>
        <v>10179.340636822195</v>
      </c>
      <c r="Q24" s="38"/>
      <c r="R24" s="37">
        <f t="shared" si="2"/>
        <v>14.624086870681145</v>
      </c>
    </row>
    <row r="25" spans="1:19" s="26" customFormat="1" ht="15.75" x14ac:dyDescent="0.25">
      <c r="A25" s="22"/>
      <c r="B25" s="23" t="s">
        <v>45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N25" s="37" t="e">
        <f t="shared" si="0"/>
        <v>#DIV/0!</v>
      </c>
      <c r="O25" s="38"/>
      <c r="P25" s="37" t="e">
        <f t="shared" si="1"/>
        <v>#DIV/0!</v>
      </c>
      <c r="Q25" s="38"/>
      <c r="R25" s="37" t="e">
        <f t="shared" si="2"/>
        <v>#DIV/0!</v>
      </c>
    </row>
    <row r="26" spans="1:19" s="25" customFormat="1" ht="15.75" x14ac:dyDescent="0.25">
      <c r="A26" s="22">
        <v>27</v>
      </c>
      <c r="B26" s="23" t="s">
        <v>46</v>
      </c>
      <c r="C26" s="24">
        <v>165</v>
      </c>
      <c r="D26" s="24">
        <v>67</v>
      </c>
      <c r="E26" s="24">
        <v>57</v>
      </c>
      <c r="F26" s="24">
        <v>289</v>
      </c>
      <c r="G26" s="24">
        <v>76</v>
      </c>
      <c r="H26" s="24">
        <v>53</v>
      </c>
      <c r="I26" s="24">
        <v>46</v>
      </c>
      <c r="J26" s="24">
        <v>175</v>
      </c>
      <c r="K26" s="24">
        <v>237488</v>
      </c>
      <c r="L26" s="24">
        <v>0</v>
      </c>
      <c r="N26" s="37">
        <f t="shared" si="0"/>
        <v>0.60553633217993075</v>
      </c>
      <c r="O26" s="37"/>
      <c r="P26" s="37">
        <f t="shared" si="1"/>
        <v>1357.0742857142857</v>
      </c>
      <c r="Q26" s="37"/>
      <c r="R26" s="37">
        <f t="shared" si="2"/>
        <v>0</v>
      </c>
    </row>
    <row r="27" spans="1:19" s="26" customFormat="1" ht="15.75" x14ac:dyDescent="0.25">
      <c r="A27" s="22"/>
      <c r="B27" s="23" t="s">
        <v>47</v>
      </c>
      <c r="C27" s="24">
        <v>165</v>
      </c>
      <c r="D27" s="24">
        <v>67</v>
      </c>
      <c r="E27" s="24">
        <v>57</v>
      </c>
      <c r="F27" s="24">
        <v>289</v>
      </c>
      <c r="G27" s="24">
        <v>76</v>
      </c>
      <c r="H27" s="24">
        <v>53</v>
      </c>
      <c r="I27" s="24">
        <v>46</v>
      </c>
      <c r="J27" s="24">
        <v>175</v>
      </c>
      <c r="K27" s="24">
        <v>237488</v>
      </c>
      <c r="L27" s="24">
        <v>0</v>
      </c>
      <c r="N27" s="37">
        <f t="shared" si="0"/>
        <v>0.60553633217993075</v>
      </c>
      <c r="O27" s="38"/>
      <c r="P27" s="37">
        <f t="shared" si="1"/>
        <v>1357.0742857142857</v>
      </c>
      <c r="Q27" s="38"/>
      <c r="R27" s="37">
        <f t="shared" si="2"/>
        <v>0</v>
      </c>
    </row>
    <row r="28" spans="1:19" s="26" customFormat="1" ht="15.75" x14ac:dyDescent="0.25">
      <c r="A28" s="22"/>
      <c r="B28" s="23" t="s">
        <v>48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N28" s="37" t="e">
        <f t="shared" si="0"/>
        <v>#DIV/0!</v>
      </c>
      <c r="O28" s="38"/>
      <c r="P28" s="37" t="e">
        <f t="shared" si="1"/>
        <v>#DIV/0!</v>
      </c>
      <c r="Q28" s="38"/>
      <c r="R28" s="37" t="e">
        <f t="shared" si="2"/>
        <v>#DIV/0!</v>
      </c>
    </row>
    <row r="29" spans="1:19" s="43" customFormat="1" ht="15.75" x14ac:dyDescent="0.25">
      <c r="A29" s="40">
        <v>28</v>
      </c>
      <c r="B29" s="41" t="s">
        <v>49</v>
      </c>
      <c r="C29" s="42">
        <v>813</v>
      </c>
      <c r="D29" s="42">
        <v>204</v>
      </c>
      <c r="E29" s="42">
        <v>61</v>
      </c>
      <c r="F29" s="42">
        <v>1078</v>
      </c>
      <c r="G29" s="42">
        <v>0</v>
      </c>
      <c r="H29" s="42">
        <v>0</v>
      </c>
      <c r="I29" s="42">
        <v>0</v>
      </c>
      <c r="J29" s="42">
        <v>0</v>
      </c>
      <c r="K29" s="42">
        <v>2234901</v>
      </c>
      <c r="L29" s="42">
        <v>0</v>
      </c>
      <c r="N29" s="44">
        <f>C29/$F$29*100</f>
        <v>75.417439703153988</v>
      </c>
      <c r="O29" s="44">
        <f t="shared" ref="O29:R29" si="3">D29/$F$29*100</f>
        <v>18.923933209647494</v>
      </c>
      <c r="P29" s="44">
        <f t="shared" si="3"/>
        <v>5.658627087198516</v>
      </c>
      <c r="Q29" s="44">
        <f t="shared" si="3"/>
        <v>100</v>
      </c>
      <c r="R29" s="44">
        <f t="shared" si="3"/>
        <v>0</v>
      </c>
      <c r="S29" s="43">
        <f>K29/100000</f>
        <v>22.34901</v>
      </c>
    </row>
    <row r="30" spans="1:19" s="43" customFormat="1" ht="15.75" x14ac:dyDescent="0.25">
      <c r="A30" s="40">
        <v>29</v>
      </c>
      <c r="B30" s="41" t="s">
        <v>50</v>
      </c>
      <c r="C30" s="42">
        <v>639</v>
      </c>
      <c r="D30" s="42">
        <v>349</v>
      </c>
      <c r="E30" s="42">
        <v>44</v>
      </c>
      <c r="F30" s="42">
        <v>1032</v>
      </c>
      <c r="G30" s="42">
        <v>0</v>
      </c>
      <c r="H30" s="42">
        <v>0</v>
      </c>
      <c r="I30" s="42">
        <v>0</v>
      </c>
      <c r="J30" s="42">
        <v>0</v>
      </c>
      <c r="K30" s="42">
        <v>1079469</v>
      </c>
      <c r="L30" s="42">
        <v>0</v>
      </c>
      <c r="N30" s="44">
        <f>C30/$F$30*100</f>
        <v>61.918604651162788</v>
      </c>
      <c r="O30" s="44">
        <f t="shared" ref="O30:R30" si="4">D30/$F$30*100</f>
        <v>33.81782945736434</v>
      </c>
      <c r="P30" s="44">
        <f t="shared" si="4"/>
        <v>4.2635658914728678</v>
      </c>
      <c r="Q30" s="44">
        <f t="shared" si="4"/>
        <v>100</v>
      </c>
      <c r="R30" s="44">
        <f t="shared" si="4"/>
        <v>0</v>
      </c>
      <c r="S30" s="43">
        <f>K30/100000</f>
        <v>10.794689999999999</v>
      </c>
    </row>
    <row r="31" spans="1:19" s="43" customFormat="1" ht="15.75" x14ac:dyDescent="0.25">
      <c r="A31" s="40"/>
      <c r="B31" s="41" t="s">
        <v>51</v>
      </c>
      <c r="C31" s="42">
        <v>1452</v>
      </c>
      <c r="D31" s="42">
        <v>553</v>
      </c>
      <c r="E31" s="42">
        <v>105</v>
      </c>
      <c r="F31" s="42">
        <v>2110</v>
      </c>
      <c r="G31" s="42">
        <v>0</v>
      </c>
      <c r="H31" s="42">
        <v>0</v>
      </c>
      <c r="I31" s="42">
        <v>0</v>
      </c>
      <c r="J31" s="42">
        <v>0</v>
      </c>
      <c r="K31" s="42">
        <v>3314370</v>
      </c>
      <c r="L31" s="42">
        <v>0</v>
      </c>
      <c r="N31" s="44">
        <f>C31/$F$31*100</f>
        <v>68.815165876777257</v>
      </c>
      <c r="O31" s="44">
        <f t="shared" ref="O31:R31" si="5">D31/$F$31*100</f>
        <v>26.208530805687204</v>
      </c>
      <c r="P31" s="44">
        <f t="shared" si="5"/>
        <v>4.9763033175355451</v>
      </c>
      <c r="Q31" s="44">
        <f t="shared" si="5"/>
        <v>100</v>
      </c>
      <c r="R31" s="44">
        <f t="shared" si="5"/>
        <v>0</v>
      </c>
      <c r="S31" s="43">
        <f>K31/100000</f>
        <v>33.143700000000003</v>
      </c>
    </row>
    <row r="32" spans="1:19" s="26" customFormat="1" ht="15.75" x14ac:dyDescent="0.25">
      <c r="A32" s="22"/>
      <c r="B32" s="23" t="s">
        <v>52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N32" s="37" t="e">
        <f t="shared" si="0"/>
        <v>#DIV/0!</v>
      </c>
      <c r="O32" s="38"/>
      <c r="P32" s="37" t="e">
        <f t="shared" si="1"/>
        <v>#DIV/0!</v>
      </c>
      <c r="Q32" s="38"/>
      <c r="R32" s="37" t="e">
        <f t="shared" si="2"/>
        <v>#DIV/0!</v>
      </c>
    </row>
    <row r="33" spans="1:18" s="26" customFormat="1" ht="15.75" x14ac:dyDescent="0.25">
      <c r="A33" s="22">
        <v>30</v>
      </c>
      <c r="B33" s="23" t="s">
        <v>53</v>
      </c>
      <c r="C33" s="24">
        <v>14</v>
      </c>
      <c r="D33" s="24">
        <v>0</v>
      </c>
      <c r="E33" s="24">
        <v>18</v>
      </c>
      <c r="F33" s="24">
        <v>32</v>
      </c>
      <c r="G33" s="24">
        <v>0</v>
      </c>
      <c r="H33" s="24">
        <v>0</v>
      </c>
      <c r="I33" s="24">
        <v>6</v>
      </c>
      <c r="J33" s="24">
        <v>6</v>
      </c>
      <c r="K33" s="24">
        <v>0</v>
      </c>
      <c r="L33" s="24">
        <v>0</v>
      </c>
      <c r="N33" s="37">
        <f t="shared" si="0"/>
        <v>0.1875</v>
      </c>
      <c r="O33" s="38"/>
      <c r="P33" s="37">
        <f t="shared" si="1"/>
        <v>0</v>
      </c>
      <c r="Q33" s="38"/>
      <c r="R33" s="37">
        <f t="shared" si="2"/>
        <v>0</v>
      </c>
    </row>
    <row r="34" spans="1:18" s="25" customFormat="1" ht="15.75" x14ac:dyDescent="0.25">
      <c r="A34" s="22">
        <v>31</v>
      </c>
      <c r="B34" s="23" t="s">
        <v>54</v>
      </c>
      <c r="C34" s="24">
        <v>49</v>
      </c>
      <c r="D34" s="24">
        <v>38</v>
      </c>
      <c r="E34" s="24">
        <v>42</v>
      </c>
      <c r="F34" s="24">
        <v>129</v>
      </c>
      <c r="G34" s="24">
        <v>4</v>
      </c>
      <c r="H34" s="24">
        <v>7</v>
      </c>
      <c r="I34" s="24">
        <v>30</v>
      </c>
      <c r="J34" s="24">
        <v>41</v>
      </c>
      <c r="K34" s="24">
        <v>0</v>
      </c>
      <c r="L34" s="24">
        <v>0</v>
      </c>
      <c r="N34" s="37">
        <f t="shared" si="0"/>
        <v>0.31782945736434109</v>
      </c>
      <c r="O34" s="37"/>
      <c r="P34" s="37">
        <f t="shared" si="1"/>
        <v>0</v>
      </c>
      <c r="Q34" s="37"/>
      <c r="R34" s="37">
        <f t="shared" si="2"/>
        <v>0</v>
      </c>
    </row>
    <row r="35" spans="1:18" s="25" customFormat="1" ht="15.75" x14ac:dyDescent="0.25">
      <c r="A35" s="22">
        <v>32</v>
      </c>
      <c r="B35" s="23" t="s">
        <v>55</v>
      </c>
      <c r="C35" s="24">
        <v>5</v>
      </c>
      <c r="D35" s="24">
        <v>15</v>
      </c>
      <c r="E35" s="24">
        <v>17</v>
      </c>
      <c r="F35" s="24">
        <v>37</v>
      </c>
      <c r="G35" s="24">
        <v>10</v>
      </c>
      <c r="H35" s="24">
        <v>10</v>
      </c>
      <c r="I35" s="24">
        <v>16</v>
      </c>
      <c r="J35" s="24">
        <v>36</v>
      </c>
      <c r="K35" s="24">
        <v>7534</v>
      </c>
      <c r="L35" s="24">
        <v>0</v>
      </c>
      <c r="N35" s="37">
        <f t="shared" si="0"/>
        <v>0.97297297297297303</v>
      </c>
      <c r="O35" s="37"/>
      <c r="P35" s="37">
        <f t="shared" si="1"/>
        <v>209.27777777777777</v>
      </c>
      <c r="Q35" s="37"/>
      <c r="R35" s="37">
        <f t="shared" si="2"/>
        <v>0</v>
      </c>
    </row>
    <row r="36" spans="1:18" s="26" customFormat="1" ht="15.75" x14ac:dyDescent="0.25">
      <c r="A36" s="22"/>
      <c r="B36" s="23" t="s">
        <v>56</v>
      </c>
      <c r="C36" s="24">
        <v>68</v>
      </c>
      <c r="D36" s="24">
        <v>53</v>
      </c>
      <c r="E36" s="24">
        <v>77</v>
      </c>
      <c r="F36" s="24">
        <v>198</v>
      </c>
      <c r="G36" s="24">
        <v>14</v>
      </c>
      <c r="H36" s="24">
        <v>17</v>
      </c>
      <c r="I36" s="24">
        <v>52</v>
      </c>
      <c r="J36" s="24">
        <v>83</v>
      </c>
      <c r="K36" s="24">
        <v>7534</v>
      </c>
      <c r="L36" s="24">
        <v>0</v>
      </c>
      <c r="N36" s="37">
        <f t="shared" si="0"/>
        <v>0.41919191919191917</v>
      </c>
      <c r="O36" s="38"/>
      <c r="P36" s="37">
        <f t="shared" si="1"/>
        <v>90.771084337349393</v>
      </c>
      <c r="Q36" s="38"/>
      <c r="R36" s="37">
        <f t="shared" si="2"/>
        <v>0</v>
      </c>
    </row>
    <row r="37" spans="1:18" s="30" customFormat="1" x14ac:dyDescent="0.25">
      <c r="A37" s="27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N37" s="39"/>
      <c r="O37" s="39"/>
      <c r="P37" s="39"/>
      <c r="Q37" s="39"/>
      <c r="R37" s="39"/>
    </row>
    <row r="38" spans="1:18" s="30" customFormat="1" x14ac:dyDescent="0.25">
      <c r="A38" s="27"/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N38" s="39"/>
      <c r="O38" s="39"/>
      <c r="P38" s="39"/>
      <c r="Q38" s="39"/>
      <c r="R38" s="39"/>
    </row>
    <row r="39" spans="1:18" s="30" customFormat="1" x14ac:dyDescent="0.25">
      <c r="A39" s="27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N39" s="39"/>
      <c r="O39" s="39"/>
      <c r="P39" s="39"/>
      <c r="Q39" s="39"/>
      <c r="R39" s="39"/>
    </row>
    <row r="40" spans="1:18" s="30" customFormat="1" x14ac:dyDescent="0.25">
      <c r="A40" s="2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N40" s="39"/>
      <c r="O40" s="39"/>
      <c r="P40" s="39"/>
      <c r="Q40" s="39"/>
      <c r="R40" s="39"/>
    </row>
    <row r="41" spans="1:18" s="30" customFormat="1" x14ac:dyDescent="0.25">
      <c r="A41" s="27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N41" s="39"/>
      <c r="O41" s="39"/>
      <c r="P41" s="39"/>
      <c r="Q41" s="39"/>
      <c r="R41" s="39"/>
    </row>
    <row r="42" spans="1:18" x14ac:dyDescent="0.25"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8" x14ac:dyDescent="0.25"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8" x14ac:dyDescent="0.25"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8" x14ac:dyDescent="0.25"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8" x14ac:dyDescent="0.25"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8" x14ac:dyDescent="0.25"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8" x14ac:dyDescent="0.25"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5"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5">
      <c r="B50" s="3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5">
      <c r="B51" s="3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25">
      <c r="B52" s="3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5">
      <c r="B53" s="3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5"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5">
      <c r="B55" s="3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5">
      <c r="B56" s="3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5">
      <c r="B57" s="3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5"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5">
      <c r="B62" s="3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5"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5"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3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5"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5"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5">
      <c r="B70" s="3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5"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5"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5"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5">
      <c r="B74" s="3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5">
      <c r="B75" s="3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5"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5"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5">
      <c r="B78" s="3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5">
      <c r="B79" s="3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5">
      <c r="B80" s="3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3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3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3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3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3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3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3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3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3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3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3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3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3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3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3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3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3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3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3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3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3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3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3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3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3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3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3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3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3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3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3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3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3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3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3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3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3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3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3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3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3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3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3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3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3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3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3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3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3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3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3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3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3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3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3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3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3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3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3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3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3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3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3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3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3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3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3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3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3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3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3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3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3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3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3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3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3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3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3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3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3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3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3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3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3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3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3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3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3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3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3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3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3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3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3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3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3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3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3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3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3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3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3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3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3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3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3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3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3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3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3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3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3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3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3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3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3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3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3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3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3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3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3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3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3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3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3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3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3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3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3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3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3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3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3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3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3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3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3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3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3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3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3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3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3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3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3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3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3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3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3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3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3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3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3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3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3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3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3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3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3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3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3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3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3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3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3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3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3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3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3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3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3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3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3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3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3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3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3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3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3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3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3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3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3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3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3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3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3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3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3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3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3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3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3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3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3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3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3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3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3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3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3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3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3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3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3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3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3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3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3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3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3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3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3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3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3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3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3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3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3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3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3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3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3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3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3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3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3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3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3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3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3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3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3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3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3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3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3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3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3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3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3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3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3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3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3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3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3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3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3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3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3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3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3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3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3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3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3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3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3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3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3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3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3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3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3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3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3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3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3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3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3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3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3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3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3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3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3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3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3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3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3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3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3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3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3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3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3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3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3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3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3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3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3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3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3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3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3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3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3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3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3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3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3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3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3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3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3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3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3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3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3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3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3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3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3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3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3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3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3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3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3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3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3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3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3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3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3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3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3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3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3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3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3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3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3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3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3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3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3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3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3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3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3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3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3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3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3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3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3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3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3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3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3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3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3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3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3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3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3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3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3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5">
      <c r="B956" s="3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5">
      <c r="B957" s="3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5">
      <c r="B958" s="3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5">
      <c r="B959" s="3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5">
      <c r="B960" s="3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5">
      <c r="B961" s="3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5">
      <c r="B962" s="3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5">
      <c r="B963" s="3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5">
      <c r="B964" s="3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5">
      <c r="B965" s="3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5">
      <c r="B966" s="3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5">
      <c r="B967" s="3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5">
      <c r="B968" s="3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5">
      <c r="B969" s="3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5">
      <c r="B970" s="3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5">
      <c r="B971" s="3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5">
      <c r="B972" s="3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5">
      <c r="B973" s="3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5">
      <c r="B974" s="3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5">
      <c r="B975" s="3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5">
      <c r="B976" s="3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5">
      <c r="B977" s="3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5">
      <c r="B978" s="3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5">
      <c r="B979" s="3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5">
      <c r="B980" s="3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5">
      <c r="B981" s="3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5">
      <c r="B982" s="3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5">
      <c r="B983" s="3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5">
      <c r="B984" s="3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5">
      <c r="B985" s="3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5">
      <c r="B986" s="3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5">
      <c r="B987" s="3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5">
      <c r="B988" s="3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5">
      <c r="B989" s="3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5">
      <c r="B990" s="3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5">
      <c r="B991" s="3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5">
      <c r="B992" s="3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5">
      <c r="B993" s="3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5">
      <c r="B994" s="3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5">
      <c r="B995" s="3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5">
      <c r="B996" s="3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5">
      <c r="B997" s="3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5">
      <c r="B998" s="3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5">
      <c r="B999" s="3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5">
      <c r="B1000" s="3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5">
      <c r="B1001" s="3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5">
      <c r="B1002" s="3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5">
      <c r="B1003" s="3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5">
      <c r="B1004" s="3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5">
      <c r="B1005" s="3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5">
      <c r="B1006" s="3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5">
      <c r="B1007" s="3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5">
      <c r="B1008" s="3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5">
      <c r="B1009" s="3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5">
      <c r="B1010" s="3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5">
      <c r="B1011" s="3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5">
      <c r="B1012" s="3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5">
      <c r="B1013" s="3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5">
      <c r="B1014" s="3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5">
      <c r="B1015" s="3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5">
      <c r="B1016" s="3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5">
      <c r="B1017" s="3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5">
      <c r="B1018" s="3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5">
      <c r="B1019" s="3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5">
      <c r="B1020" s="3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5">
      <c r="B1021" s="3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5">
      <c r="B1022" s="3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5">
      <c r="B1023" s="3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5">
      <c r="B1024" s="3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5">
      <c r="B1025" s="3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5">
      <c r="B1026" s="3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5">
      <c r="B1027" s="3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5">
      <c r="B1028" s="3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5">
      <c r="B1029" s="3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5">
      <c r="B1030" s="3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5">
      <c r="B1031" s="3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5">
      <c r="B1032" s="3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5">
      <c r="B1033" s="3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5">
      <c r="B1034" s="3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5">
      <c r="B1035" s="3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5">
      <c r="B1036" s="3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5">
      <c r="B1037" s="3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5">
      <c r="B1038" s="3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5">
      <c r="B1039" s="3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5">
      <c r="B1040" s="3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5">
      <c r="B1041" s="3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5">
      <c r="B1042" s="3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5">
      <c r="B1043" s="3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5">
      <c r="B1044" s="3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5">
      <c r="B1045" s="3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5">
      <c r="B1046" s="3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5">
      <c r="B1047" s="3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5">
      <c r="B1048" s="3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5">
      <c r="B1049" s="3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5">
      <c r="B1050" s="3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5">
      <c r="B1051" s="3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5">
      <c r="B1052" s="3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5">
      <c r="B1053" s="3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5">
      <c r="B1054" s="3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5">
      <c r="B1055" s="3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5">
      <c r="B1056" s="3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5">
      <c r="B1057" s="3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5">
      <c r="B1058" s="3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5">
      <c r="B1059" s="3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5">
      <c r="B1060" s="3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5">
      <c r="B1061" s="3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5">
      <c r="B1062" s="3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5">
      <c r="B1063" s="3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5">
      <c r="B1064" s="3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5">
      <c r="B1065" s="3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5">
      <c r="B1066" s="3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5">
      <c r="B1067" s="3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5">
      <c r="B1068" s="3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5">
      <c r="B1069" s="3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5">
      <c r="B1070" s="3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5">
      <c r="B1071" s="3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5">
      <c r="B1072" s="3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5">
      <c r="B1073" s="3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5">
      <c r="B1074" s="3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5">
      <c r="B1075" s="3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5">
      <c r="B1076" s="3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5">
      <c r="B1077" s="3"/>
      <c r="C1077" s="6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5">
      <c r="B1078" s="3"/>
      <c r="C1078" s="6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5">
      <c r="B1079" s="3"/>
      <c r="C1079" s="6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5">
      <c r="B1080" s="3"/>
      <c r="C1080" s="6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5">
      <c r="B1081" s="3"/>
      <c r="C1081" s="6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5">
      <c r="B1082" s="3"/>
      <c r="C1082" s="6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5">
      <c r="B1083" s="3"/>
      <c r="C1083" s="6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5">
      <c r="B1084" s="3"/>
      <c r="C1084" s="6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5">
      <c r="B1085" s="3"/>
      <c r="C1085" s="6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5">
      <c r="B1086" s="3"/>
      <c r="C1086" s="6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5">
      <c r="B1087" s="3"/>
      <c r="C1087" s="6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5">
      <c r="B1088" s="3"/>
      <c r="C1088" s="6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5">
      <c r="B1089" s="3"/>
      <c r="C1089" s="6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5">
      <c r="B1090" s="3"/>
      <c r="C1090" s="6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5">
      <c r="B1091" s="3"/>
      <c r="C1091" s="6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5">
      <c r="B1092" s="3"/>
      <c r="C1092" s="6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5">
      <c r="B1093" s="3"/>
      <c r="C1093" s="6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5">
      <c r="B1094" s="3"/>
      <c r="C1094" s="6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5">
      <c r="B1095" s="3"/>
      <c r="C1095" s="6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5">
      <c r="B1096" s="3"/>
      <c r="C1096" s="6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5">
      <c r="B1097" s="3"/>
      <c r="C1097" s="6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5">
      <c r="B1098" s="3"/>
      <c r="C1098" s="6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5">
      <c r="B1099" s="3"/>
      <c r="C1099" s="6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5">
      <c r="B1100" s="3"/>
      <c r="C1100" s="6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5">
      <c r="B1101" s="3"/>
      <c r="C1101" s="6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5">
      <c r="B1102" s="3"/>
      <c r="C1102" s="6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5">
      <c r="B1103" s="3"/>
      <c r="C1103" s="6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5">
      <c r="B1104" s="3"/>
      <c r="C1104" s="6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5">
      <c r="B1105" s="3"/>
      <c r="C1105" s="6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5">
      <c r="B1106" s="3"/>
      <c r="C1106" s="6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5">
      <c r="B1107" s="3"/>
      <c r="C1107" s="6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5">
      <c r="B1108" s="3"/>
      <c r="C1108" s="6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5">
      <c r="B1109" s="3"/>
      <c r="C1109" s="6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5">
      <c r="B1110" s="3"/>
      <c r="C1110" s="6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5">
      <c r="B1111" s="3"/>
      <c r="C1111" s="6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5">
      <c r="B1112" s="3"/>
      <c r="C1112" s="6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5">
      <c r="B1113" s="3"/>
      <c r="C1113" s="6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5">
      <c r="B1114" s="3"/>
      <c r="C1114" s="6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5">
      <c r="B1115" s="3"/>
      <c r="C1115" s="6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5">
      <c r="B1116" s="3"/>
      <c r="C1116" s="6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5">
      <c r="B1117" s="3"/>
      <c r="C1117" s="6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5">
      <c r="B1118" s="3"/>
      <c r="C1118" s="6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5">
      <c r="B1119" s="3"/>
      <c r="C1119" s="6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5">
      <c r="B1120" s="3"/>
      <c r="C1120" s="6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5">
      <c r="B1121" s="3"/>
      <c r="C1121" s="6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5">
      <c r="B1122" s="3"/>
      <c r="C1122" s="6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5">
      <c r="B1123" s="3"/>
      <c r="C1123" s="6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5">
      <c r="B1124" s="3"/>
      <c r="C1124" s="6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5">
      <c r="B1125" s="3"/>
      <c r="C1125" s="6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5">
      <c r="B1126" s="3"/>
      <c r="C1126" s="6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5">
      <c r="B1127" s="3"/>
      <c r="C1127" s="6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5">
      <c r="B1128" s="3"/>
      <c r="C1128" s="6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5">
      <c r="B1129" s="3"/>
      <c r="C1129" s="6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5">
      <c r="B1130" s="3"/>
      <c r="C1130" s="6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5">
      <c r="B1131" s="3"/>
      <c r="C1131" s="6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5">
      <c r="B1132" s="3"/>
      <c r="C1132" s="6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5">
      <c r="B1133" s="3"/>
      <c r="C1133" s="6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5">
      <c r="B1134" s="3"/>
      <c r="C1134" s="6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5">
      <c r="B1135" s="3"/>
      <c r="C1135" s="6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5">
      <c r="B1136" s="3"/>
      <c r="C1136" s="6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5">
      <c r="B1137" s="3"/>
      <c r="C1137" s="6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5">
      <c r="B1138" s="3"/>
      <c r="C1138" s="6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5">
      <c r="B1139" s="3"/>
      <c r="C1139" s="6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5">
      <c r="B1140" s="3"/>
      <c r="C1140" s="6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5">
      <c r="B1141" s="3"/>
      <c r="C1141" s="6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5">
      <c r="B1142" s="3"/>
      <c r="C1142" s="6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5">
      <c r="B1143" s="3"/>
      <c r="C1143" s="6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5">
      <c r="B1144" s="3"/>
      <c r="C1144" s="6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5">
      <c r="B1145" s="3"/>
      <c r="C1145" s="6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5">
      <c r="B1146" s="3"/>
      <c r="C1146" s="6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5">
      <c r="B1147" s="3"/>
      <c r="C1147" s="6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5">
      <c r="B1148" s="3"/>
      <c r="C1148" s="6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5">
      <c r="B1149" s="3"/>
      <c r="C1149" s="6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5">
      <c r="B1150" s="3"/>
      <c r="C1150" s="6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5">
      <c r="B1151" s="3"/>
      <c r="C1151" s="6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5">
      <c r="B1152" s="3"/>
      <c r="C1152" s="6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5">
      <c r="B1153" s="3"/>
      <c r="C1153" s="6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5">
      <c r="B1154" s="3"/>
      <c r="C1154" s="6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5">
      <c r="B1155" s="3"/>
      <c r="C1155" s="6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5">
      <c r="B1156" s="3"/>
      <c r="C1156" s="6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5">
      <c r="B1157" s="3"/>
      <c r="C1157" s="6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5">
      <c r="B1158" s="3"/>
      <c r="C1158" s="6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5">
      <c r="B1159" s="3"/>
      <c r="C1159" s="6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5">
      <c r="B1160" s="3"/>
      <c r="C1160" s="6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5">
      <c r="B1161" s="3"/>
      <c r="C1161" s="6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5">
      <c r="B1162" s="3"/>
      <c r="C1162" s="6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5">
      <c r="B1163" s="3"/>
      <c r="C1163" s="6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5">
      <c r="B1164" s="3"/>
      <c r="C1164" s="6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5">
      <c r="B1165" s="3"/>
      <c r="C1165" s="6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5">
      <c r="B1166" s="3"/>
      <c r="C1166" s="6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5">
      <c r="B1167" s="3"/>
      <c r="C1167" s="6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5">
      <c r="B1168" s="3"/>
      <c r="C1168" s="6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5">
      <c r="B1169" s="3"/>
      <c r="C1169" s="6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5">
      <c r="B1170" s="3"/>
      <c r="C1170" s="6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5">
      <c r="B1171" s="3"/>
      <c r="C1171" s="6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5">
      <c r="B1172" s="3"/>
      <c r="C1172" s="6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5">
      <c r="B1173" s="3"/>
      <c r="C1173" s="6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5">
      <c r="B1174" s="3"/>
      <c r="C1174" s="6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5">
      <c r="B1175" s="3"/>
      <c r="C1175" s="6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5">
      <c r="B1176" s="4"/>
      <c r="C1176" s="6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5">
      <c r="B1177" s="4"/>
      <c r="C1177" s="6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5">
      <c r="B1178" s="4"/>
      <c r="C1178" s="6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5">
      <c r="B1179" s="4"/>
      <c r="C1179" s="6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5">
      <c r="B1180" s="4"/>
      <c r="C1180" s="6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5">
      <c r="B1181" s="4"/>
      <c r="C1181" s="6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5">
      <c r="B1182" s="4"/>
      <c r="C1182" s="6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5">
      <c r="B1183" s="4"/>
      <c r="C1183" s="6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5">
      <c r="B1184" s="4"/>
      <c r="C1184" s="6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5">
      <c r="B1185" s="4"/>
      <c r="C1185" s="6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5">
      <c r="B1186" s="4"/>
      <c r="C1186" s="6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5">
      <c r="B1187" s="4"/>
      <c r="C1187" s="6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5">
      <c r="B1188" s="4"/>
      <c r="C1188" s="6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5">
      <c r="B1189" s="4"/>
      <c r="C1189" s="6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5">
      <c r="B1190" s="4"/>
      <c r="C1190" s="6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5">
      <c r="B1191" s="4"/>
      <c r="C1191" s="6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5">
      <c r="B1192" s="4"/>
      <c r="C1192" s="6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5">
      <c r="B1193" s="4"/>
      <c r="C1193" s="6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5">
      <c r="B1194" s="4"/>
      <c r="C1194" s="6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5">
      <c r="B1195" s="4"/>
      <c r="C1195" s="6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5">
      <c r="B1196" s="4"/>
      <c r="C1196" s="6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5">
      <c r="B1197" s="4"/>
      <c r="C1197" s="6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5">
      <c r="B1198" s="4"/>
      <c r="C1198" s="6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5">
      <c r="B1199" s="4"/>
      <c r="C1199" s="6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5">
      <c r="B1200" s="4"/>
      <c r="C1200" s="6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5">
      <c r="B1201" s="4"/>
      <c r="C1201" s="6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5">
      <c r="B1202" s="4"/>
      <c r="C1202" s="6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5">
      <c r="B1203" s="4"/>
      <c r="C1203" s="6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5">
      <c r="B1204" s="4"/>
      <c r="C1204" s="6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5">
      <c r="B1205" s="4"/>
      <c r="C1205" s="6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5">
      <c r="B1206" s="4"/>
      <c r="C1206" s="6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5">
      <c r="B1207" s="4"/>
      <c r="C1207" s="6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5">
      <c r="B1208" s="4"/>
      <c r="C1208" s="6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5">
      <c r="B1209" s="4"/>
      <c r="C1209" s="6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5">
      <c r="B1210" s="4"/>
      <c r="C1210" s="6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5">
      <c r="B1211" s="4"/>
      <c r="C1211" s="6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5">
      <c r="B1212" s="4"/>
      <c r="C1212" s="6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5">
      <c r="B1213" s="4"/>
      <c r="C1213" s="6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5">
      <c r="B1214" s="4"/>
      <c r="C1214" s="6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5">
      <c r="B1215" s="4"/>
      <c r="C1215" s="6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5">
      <c r="B1216" s="4"/>
      <c r="C1216" s="6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5">
      <c r="B1217" s="4"/>
      <c r="C1217" s="6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5">
      <c r="B1218" s="4"/>
      <c r="C1218" s="6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5">
      <c r="B1219" s="4"/>
      <c r="C1219" s="6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5">
      <c r="B1220" s="4"/>
      <c r="C1220" s="6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5">
      <c r="B1221" s="4"/>
      <c r="C1221" s="6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5">
      <c r="B1222" s="4"/>
      <c r="C1222" s="6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5">
      <c r="B1223" s="4"/>
      <c r="C1223" s="6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5">
      <c r="B1224" s="4"/>
      <c r="C1224" s="6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5">
      <c r="B1225" s="4"/>
      <c r="C1225" s="6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5">
      <c r="B1226" s="4"/>
      <c r="C1226" s="6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5">
      <c r="B1227" s="4"/>
      <c r="C1227" s="6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5">
      <c r="B1228" s="4"/>
      <c r="C1228" s="6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5">
      <c r="B1229" s="4"/>
      <c r="C1229" s="6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5">
      <c r="B1230" s="4"/>
      <c r="C1230" s="6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5">
      <c r="B1231" s="4"/>
      <c r="C1231" s="6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5">
      <c r="B1232" s="4"/>
      <c r="C1232" s="6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5">
      <c r="B1233" s="4"/>
      <c r="C1233" s="6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5">
      <c r="B1234" s="4"/>
      <c r="C1234" s="6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5">
      <c r="B1235" s="4"/>
      <c r="C1235" s="6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5">
      <c r="B1236" s="4"/>
      <c r="C1236" s="6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5">
      <c r="B1237" s="4"/>
      <c r="C1237" s="6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5">
      <c r="B1238" s="4"/>
      <c r="C1238" s="6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5">
      <c r="B1239" s="4"/>
      <c r="C1239" s="6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5">
      <c r="B1240" s="4"/>
      <c r="C1240" s="6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5">
      <c r="B1241" s="4"/>
      <c r="C1241" s="6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5">
      <c r="B1242" s="4"/>
      <c r="C1242" s="6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5">
      <c r="B1243" s="4"/>
      <c r="C1243" s="6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5">
      <c r="B1244" s="4"/>
      <c r="C1244" s="6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5">
      <c r="B1245" s="4"/>
      <c r="C1245" s="6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5">
      <c r="B1246" s="4"/>
      <c r="C1246" s="6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5">
      <c r="B1247" s="4"/>
      <c r="C1247" s="6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5">
      <c r="B1248" s="4"/>
      <c r="C1248" s="6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5">
      <c r="B1249" s="4"/>
      <c r="C1249" s="6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5">
      <c r="B1250" s="4"/>
      <c r="C1250" s="6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5">
      <c r="B1251" s="4"/>
      <c r="C1251" s="6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5">
      <c r="B1252" s="4"/>
      <c r="C1252" s="6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5">
      <c r="B1253" s="4"/>
      <c r="C1253" s="6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5">
      <c r="B1254" s="4"/>
      <c r="C1254" s="6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5">
      <c r="B1255" s="4"/>
      <c r="C1255" s="6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5">
      <c r="B1256" s="4"/>
      <c r="C1256" s="6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5">
      <c r="B1257" s="4"/>
      <c r="C1257" s="6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5">
      <c r="B1258" s="4"/>
      <c r="C1258" s="6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5">
      <c r="B1259" s="4"/>
      <c r="C1259" s="6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5">
      <c r="B1260" s="4"/>
      <c r="C1260" s="6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5">
      <c r="B1261" s="4"/>
      <c r="C1261" s="6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5">
      <c r="B1262" s="4"/>
      <c r="C1262" s="6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5">
      <c r="B1263" s="4"/>
      <c r="C1263" s="6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5">
      <c r="B1264" s="4"/>
      <c r="C1264" s="6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5">
      <c r="B1265" s="4"/>
      <c r="C1265" s="6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5">
      <c r="B1266" s="4"/>
      <c r="C1266" s="6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5">
      <c r="B1267" s="4"/>
      <c r="C1267" s="6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5">
      <c r="B1268" s="4"/>
      <c r="C1268" s="6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5">
      <c r="B1269" s="4"/>
      <c r="C1269" s="6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5">
      <c r="B1270" s="4"/>
      <c r="C1270" s="6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5">
      <c r="B1271" s="4"/>
      <c r="C1271" s="6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5">
      <c r="B1272" s="4"/>
      <c r="C1272" s="6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5">
      <c r="B1273" s="4"/>
      <c r="C1273" s="6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5">
      <c r="B1274" s="4"/>
      <c r="C1274" s="6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5">
      <c r="B1275" s="4"/>
      <c r="C1275" s="6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5">
      <c r="C1276" s="6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5">
      <c r="C1277" s="6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5">
      <c r="C1278" s="6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5">
      <c r="C1279" s="6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5">
      <c r="C1280" s="6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3:12" x14ac:dyDescent="0.25">
      <c r="C1281" s="6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3:12" x14ac:dyDescent="0.25">
      <c r="C1282" s="6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3:12" x14ac:dyDescent="0.25">
      <c r="C1283" s="6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3:12" x14ac:dyDescent="0.25">
      <c r="C1284" s="6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3:12" x14ac:dyDescent="0.25">
      <c r="C1285" s="6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3:12" x14ac:dyDescent="0.25">
      <c r="C1286" s="6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3:12" x14ac:dyDescent="0.25">
      <c r="C1287" s="6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3:12" x14ac:dyDescent="0.25">
      <c r="C1288" s="6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3:12" x14ac:dyDescent="0.25">
      <c r="C1289" s="6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3:12" x14ac:dyDescent="0.25">
      <c r="C1290" s="6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3:12" x14ac:dyDescent="0.25">
      <c r="C1291" s="6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3:12" x14ac:dyDescent="0.25">
      <c r="C1292" s="6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3:12" x14ac:dyDescent="0.25">
      <c r="C1293" s="6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3:12" x14ac:dyDescent="0.25">
      <c r="C1294" s="6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3:12" x14ac:dyDescent="0.25">
      <c r="C1295" s="6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3:12" x14ac:dyDescent="0.25">
      <c r="C1296" s="6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3:12" x14ac:dyDescent="0.25">
      <c r="C1297" s="6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3:12" x14ac:dyDescent="0.25">
      <c r="C1298" s="6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3:12" x14ac:dyDescent="0.25">
      <c r="C1299" s="6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3:12" x14ac:dyDescent="0.25">
      <c r="C1300" s="6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3:12" x14ac:dyDescent="0.25">
      <c r="C1301" s="6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3:12" x14ac:dyDescent="0.25">
      <c r="C1302" s="6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3:12" x14ac:dyDescent="0.25">
      <c r="C1303" s="6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3:12" x14ac:dyDescent="0.25">
      <c r="C1304" s="6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3:12" x14ac:dyDescent="0.25">
      <c r="C1305" s="6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3:12" x14ac:dyDescent="0.25">
      <c r="C1306" s="6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3:12" x14ac:dyDescent="0.25">
      <c r="C1307" s="6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3:12" x14ac:dyDescent="0.25">
      <c r="C1308" s="6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3:12" x14ac:dyDescent="0.25">
      <c r="C1309" s="6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3:12" x14ac:dyDescent="0.25">
      <c r="C1310" s="6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3:12" x14ac:dyDescent="0.25">
      <c r="C1311" s="6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3:12" x14ac:dyDescent="0.25">
      <c r="C1312" s="6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6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6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6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6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6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6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6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6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6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6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6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6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6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6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6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6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6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6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6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6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6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6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6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6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6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6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6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6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6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6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6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6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6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6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6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6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6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6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6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6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6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6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6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6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6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6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6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6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6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6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6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6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6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6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6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6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6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6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6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6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6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6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6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6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6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6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6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6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6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6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6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6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6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6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6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6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6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6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6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6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6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6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6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6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6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6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6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6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6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6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6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6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6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6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6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6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6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6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6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6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6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6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6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6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6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6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6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6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6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6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6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6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6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6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6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6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6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6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6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6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6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6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6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6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6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6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6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6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6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6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6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6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6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6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6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6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6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6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6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6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6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6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6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6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6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6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6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6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6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6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6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6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6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6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6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6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6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6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6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6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6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6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6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6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6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6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6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6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6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6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6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6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6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6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6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6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6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6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6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6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6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6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6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6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6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6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6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6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6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6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6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6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6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6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6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6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6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6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6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6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6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6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6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6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6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6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6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6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6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6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6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6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6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6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6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6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6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6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6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6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6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6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6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6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6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6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6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6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6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6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6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6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6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6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6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6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6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6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6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6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6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6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6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6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6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6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6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6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6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6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6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6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6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6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6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6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6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6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6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6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6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6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6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6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6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6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6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6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6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6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6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6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6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6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6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6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6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6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6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6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6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6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6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6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6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6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6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6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6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6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6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6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3:12" x14ac:dyDescent="0.25">
      <c r="C1605" s="6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3:12" x14ac:dyDescent="0.25">
      <c r="C1606" s="6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3:12" x14ac:dyDescent="0.25">
      <c r="C1607" s="6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3:12" x14ac:dyDescent="0.25">
      <c r="C1608" s="6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3:12" x14ac:dyDescent="0.25">
      <c r="C1609" s="6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3:12" x14ac:dyDescent="0.25">
      <c r="C1610" s="6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3:12" x14ac:dyDescent="0.25">
      <c r="C1611" s="6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3:12" x14ac:dyDescent="0.25">
      <c r="C1612" s="6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3:12" x14ac:dyDescent="0.25">
      <c r="C1613" s="6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3:12" x14ac:dyDescent="0.25">
      <c r="C1614" s="6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3:12" x14ac:dyDescent="0.25">
      <c r="C1615" s="6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3:12" x14ac:dyDescent="0.25">
      <c r="C1616" s="6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3:12" x14ac:dyDescent="0.25">
      <c r="C1617" s="6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3:12" x14ac:dyDescent="0.25">
      <c r="C1618" s="6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3:12" x14ac:dyDescent="0.25">
      <c r="C1619" s="6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3:12" x14ac:dyDescent="0.25">
      <c r="C1620" s="6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3:12" x14ac:dyDescent="0.25">
      <c r="C1621" s="6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3:12" x14ac:dyDescent="0.25">
      <c r="C1622" s="6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3:12" x14ac:dyDescent="0.25">
      <c r="C1623" s="6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3:12" x14ac:dyDescent="0.25">
      <c r="C1624" s="6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3:12" x14ac:dyDescent="0.25">
      <c r="C1625" s="6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3:12" x14ac:dyDescent="0.25">
      <c r="C1626" s="6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3:12" x14ac:dyDescent="0.25">
      <c r="C1627" s="6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3:12" x14ac:dyDescent="0.25">
      <c r="C1628" s="6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3:12" x14ac:dyDescent="0.25">
      <c r="C1629" s="6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3:12" x14ac:dyDescent="0.25">
      <c r="C1630" s="6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3:12" x14ac:dyDescent="0.25">
      <c r="C1631" s="6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3:12" x14ac:dyDescent="0.25">
      <c r="C1632" s="6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3:12" x14ac:dyDescent="0.25">
      <c r="C1633" s="6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3:12" x14ac:dyDescent="0.25">
      <c r="C1634" s="6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3:12" x14ac:dyDescent="0.25">
      <c r="C1635" s="6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3:12" x14ac:dyDescent="0.25">
      <c r="C1636" s="6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3:12" x14ac:dyDescent="0.25">
      <c r="C1637" s="6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3:12" x14ac:dyDescent="0.25">
      <c r="C1638" s="6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3:12" x14ac:dyDescent="0.25">
      <c r="C1639" s="6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3:12" x14ac:dyDescent="0.25">
      <c r="C1640" s="6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3:12" x14ac:dyDescent="0.25">
      <c r="C1641" s="6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3:12" x14ac:dyDescent="0.25">
      <c r="C1642" s="6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3:12" x14ac:dyDescent="0.25">
      <c r="C1643" s="6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3:12" x14ac:dyDescent="0.25">
      <c r="C1644" s="6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3:12" x14ac:dyDescent="0.25">
      <c r="C1645" s="6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3:12" x14ac:dyDescent="0.25">
      <c r="C1646" s="6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3:12" x14ac:dyDescent="0.25">
      <c r="C1647" s="6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3:12" x14ac:dyDescent="0.25">
      <c r="C1648" s="6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3:12" x14ac:dyDescent="0.25">
      <c r="C1649" s="6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3:12" x14ac:dyDescent="0.25">
      <c r="C1650" s="6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3:12" x14ac:dyDescent="0.25">
      <c r="C1651" s="6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3:12" x14ac:dyDescent="0.25">
      <c r="C1652" s="6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3:12" x14ac:dyDescent="0.25">
      <c r="C1653" s="6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3:12" x14ac:dyDescent="0.25">
      <c r="C1654" s="6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3:12" x14ac:dyDescent="0.25">
      <c r="C1655" s="6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3:12" x14ac:dyDescent="0.25">
      <c r="C1656" s="6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3:12" x14ac:dyDescent="0.25">
      <c r="C1657" s="6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3:12" x14ac:dyDescent="0.25">
      <c r="C1658" s="6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3:12" x14ac:dyDescent="0.25">
      <c r="C1659" s="6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3:12" x14ac:dyDescent="0.25">
      <c r="C1660" s="6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3:12" x14ac:dyDescent="0.25">
      <c r="C1661" s="6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3:12" x14ac:dyDescent="0.25">
      <c r="C1662" s="6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3:12" x14ac:dyDescent="0.25">
      <c r="C1663" s="6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3:12" x14ac:dyDescent="0.25">
      <c r="C1664" s="6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3:12" x14ac:dyDescent="0.25">
      <c r="C1665" s="6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3:12" x14ac:dyDescent="0.25">
      <c r="C1666" s="6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3:12" x14ac:dyDescent="0.25">
      <c r="C1667" s="6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3:12" x14ac:dyDescent="0.25">
      <c r="C1668" s="6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3:12" x14ac:dyDescent="0.25">
      <c r="C1669" s="6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3:12" x14ac:dyDescent="0.25">
      <c r="C1670" s="6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3:12" x14ac:dyDescent="0.25">
      <c r="C1671" s="6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3:12" x14ac:dyDescent="0.25">
      <c r="C1672" s="6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3:12" x14ac:dyDescent="0.25">
      <c r="C1673" s="6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3:12" x14ac:dyDescent="0.25">
      <c r="C1674" s="6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3:12" x14ac:dyDescent="0.25">
      <c r="C1675" s="6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3:12" x14ac:dyDescent="0.25">
      <c r="C1676" s="6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3:12" x14ac:dyDescent="0.25">
      <c r="C1677" s="6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3:12" x14ac:dyDescent="0.25">
      <c r="C1678" s="6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3:12" x14ac:dyDescent="0.25">
      <c r="C1679" s="6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3:12" x14ac:dyDescent="0.25">
      <c r="C1680" s="6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3:12" x14ac:dyDescent="0.25">
      <c r="C1681" s="6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3:12" x14ac:dyDescent="0.25">
      <c r="C1682" s="6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3:12" x14ac:dyDescent="0.25">
      <c r="C1683" s="6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3:12" x14ac:dyDescent="0.25">
      <c r="C1684" s="6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3:12" x14ac:dyDescent="0.25">
      <c r="C1685" s="6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3:12" x14ac:dyDescent="0.25">
      <c r="C1686" s="6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3:12" x14ac:dyDescent="0.25">
      <c r="C1687" s="6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3:12" x14ac:dyDescent="0.25">
      <c r="C1688" s="6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3:12" x14ac:dyDescent="0.25">
      <c r="C1689" s="6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3:12" x14ac:dyDescent="0.25">
      <c r="C1690" s="6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3:12" x14ac:dyDescent="0.25">
      <c r="C1691" s="6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3:12" x14ac:dyDescent="0.25">
      <c r="C1692" s="6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3:12" x14ac:dyDescent="0.25">
      <c r="C1693" s="6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3:12" x14ac:dyDescent="0.25">
      <c r="C1694" s="6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3:12" x14ac:dyDescent="0.25">
      <c r="C1695" s="6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3:12" x14ac:dyDescent="0.25">
      <c r="C1696" s="6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3:12" x14ac:dyDescent="0.25">
      <c r="C1697" s="6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3:12" x14ac:dyDescent="0.25">
      <c r="C1698" s="6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3:12" x14ac:dyDescent="0.25">
      <c r="C1699" s="6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3:12" x14ac:dyDescent="0.25">
      <c r="C1700" s="6"/>
      <c r="D1700" s="5"/>
      <c r="E1700" s="5"/>
      <c r="F1700" s="5"/>
      <c r="G1700" s="5"/>
      <c r="H1700" s="5"/>
      <c r="I1700" s="5"/>
      <c r="J1700" s="5"/>
      <c r="K1700" s="5"/>
      <c r="L1700" s="5"/>
    </row>
  </sheetData>
  <mergeCells count="9">
    <mergeCell ref="A1:L1"/>
    <mergeCell ref="A2:L2"/>
    <mergeCell ref="A3:L3"/>
    <mergeCell ref="A4:A5"/>
    <mergeCell ref="B4:B5"/>
    <mergeCell ref="C4:F4"/>
    <mergeCell ref="G4:J4"/>
    <mergeCell ref="K4:K5"/>
    <mergeCell ref="L4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BrnetATMPos</vt:lpstr>
      <vt:lpstr>Sheet1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2019-11-18T12:49:55Z</cp:lastPrinted>
  <dcterms:created xsi:type="dcterms:W3CDTF">2013-08-22T12:33:56Z</dcterms:created>
  <dcterms:modified xsi:type="dcterms:W3CDTF">2022-01-15T08:24:09Z</dcterms:modified>
</cp:coreProperties>
</file>