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BACKUP 20.06.2014\Desktop\SITE UPDATED\"/>
    </mc:Choice>
  </mc:AlternateContent>
  <bookViews>
    <workbookView xWindow="0" yWindow="0" windowWidth="28800" windowHeight="12435"/>
  </bookViews>
  <sheets>
    <sheet name="Sheet1" sheetId="4" r:id="rId1"/>
  </sheets>
  <definedNames>
    <definedName name="_xlnm.Print_Area" localSheetId="0">Sheet1!$A$1:$E$51</definedName>
  </definedNames>
  <calcPr calcId="152511"/>
</workbook>
</file>

<file path=xl/calcChain.xml><?xml version="1.0" encoding="utf-8"?>
<calcChain xmlns="http://schemas.openxmlformats.org/spreadsheetml/2006/main">
  <c r="E50" i="4" l="1"/>
  <c r="C50" i="4"/>
  <c r="E49" i="4"/>
  <c r="E48" i="4"/>
  <c r="E47" i="4"/>
  <c r="C45" i="4"/>
  <c r="C51" i="4" s="1"/>
  <c r="E44" i="4"/>
  <c r="E42" i="4"/>
  <c r="C42" i="4"/>
  <c r="E41" i="4"/>
  <c r="E40" i="4"/>
  <c r="E39" i="4"/>
  <c r="E38" i="4"/>
  <c r="E37" i="4"/>
  <c r="E36" i="4"/>
  <c r="E35" i="4"/>
  <c r="E34" i="4"/>
  <c r="E33" i="4"/>
  <c r="E32" i="4"/>
  <c r="E31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4" i="4"/>
  <c r="E13" i="4"/>
  <c r="E12" i="4"/>
  <c r="E11" i="4"/>
  <c r="E10" i="4"/>
  <c r="E9" i="4"/>
  <c r="E8" i="4"/>
  <c r="E51" i="4" l="1"/>
  <c r="E45" i="4"/>
</calcChain>
</file>

<file path=xl/sharedStrings.xml><?xml version="1.0" encoding="utf-8"?>
<sst xmlns="http://schemas.openxmlformats.org/spreadsheetml/2006/main" count="56" uniqueCount="55">
  <si>
    <t>STATE LEVEL BANKERS' COMMITTEE BIHAR, PATNA</t>
  </si>
  <si>
    <t>(CONVENOR- STATE BANK OF INDIA)</t>
  </si>
  <si>
    <t xml:space="preserve">REPORT ON BANKWISE DEPOSITS , ADVANCES &amp; C:D RATIO </t>
  </si>
  <si>
    <t>(Rs.    in Lakh)</t>
  </si>
  <si>
    <t>SL. NO</t>
  </si>
  <si>
    <t xml:space="preserve">BANK NAME </t>
  </si>
  <si>
    <t>AS ON 31.12.2017</t>
  </si>
  <si>
    <t>DEPOSITS</t>
  </si>
  <si>
    <t>ADVANCES</t>
  </si>
  <si>
    <t>C:D Rat</t>
  </si>
  <si>
    <t>LEAD BANKS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</si>
  <si>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</si>
  <si>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</si>
  <si>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</si>
  <si>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</si>
  <si>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</si>
  <si>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</si>
  <si>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</si>
  <si>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OTHERS BANKS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</si>
  <si>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</si>
  <si>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</si>
  <si>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</si>
  <si>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</si>
  <si>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</si>
  <si>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</si>
  <si>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</si>
  <si>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</si>
  <si>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</si>
  <si>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</si>
  <si>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</si>
  <si>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</si>
  <si>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</si>
  <si>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</si>
  <si>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</si>
  <si>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</si>
  <si>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</si>
  <si>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</si>
  <si>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</si>
  <si>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</si>
  <si>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</si>
  <si>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</si>
  <si>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</si>
  <si>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</si>
  <si>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</si>
  <si>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</si>
  <si>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CO-OPERATIVE BANKS</t>
  </si>
  <si>
    <t>STATE CO-OP. BANK</t>
  </si>
  <si>
    <t>TOTAL COOPERATIVE BANK</t>
  </si>
  <si>
    <t>UTTAR BIHAR .G BANK</t>
  </si>
  <si>
    <t>REGIONAL BANKS</t>
  </si>
  <si>
    <t>MADHYA BIHAR GRAMIN BANK</t>
  </si>
  <si>
    <t>BIHAR GRAMIN BANK</t>
  </si>
  <si>
    <t>UTTAR BIHAR GRAMIN BANK</t>
  </si>
  <si>
    <t>TOTAL OF  R.R.Bs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</si>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</sst>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/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164" fontId="1" fillId="0" borderId="0" xfId="0" applyNumberFormat="1" applyFont="1"/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51"/>
  <sheetViews>
    <sheetView tabSelected="1" workbookViewId="0">
      <selection activeCell="F47" sqref="F47"/>
    </sheetView>
  </sheetViews>
  <sheetFormatPr defaultRowHeight="15" customHeight="1" x14ac:dyDescent="0.25"/>
  <cols>
    <col min="1" max="1" width="8" style="11" customWidth="1"/>
    <col min="2" max="2" width="32.140625" style="5" bestFit="1" customWidth="1"/>
    <col min="3" max="3" width="24.28515625" style="16" customWidth="1"/>
    <col min="4" max="4" width="24.28515625" style="11" customWidth="1"/>
    <col min="5" max="5" width="14" style="11" customWidth="1"/>
    <col min="6" max="6" width="9.140625" style="5" customWidth="1"/>
    <col min="7" max="7" width="8.85546875" style="5" customWidth="1"/>
    <col min="8" max="8" width="10" style="5" customWidth="1"/>
    <col min="9" max="10" width="9.140625" style="5"/>
    <col min="11" max="11" width="10" style="5" customWidth="1"/>
    <col min="12" max="12" width="9.140625" style="5"/>
    <col min="13" max="13" width="12" style="9" customWidth="1"/>
    <col min="14" max="17" width="9.140625" style="5"/>
    <col min="18" max="19" width="9.140625" style="5" customWidth="1"/>
    <col min="20" max="16384" width="9.140625" style="5"/>
  </cols>
  <sheetData>
    <row r="1" spans="1:24" ht="15.75" x14ac:dyDescent="0.25">
      <c r="A1" s="23" t="s">
        <v>0</v>
      </c>
      <c r="B1" s="23"/>
      <c r="C1" s="23"/>
      <c r="D1" s="23"/>
      <c r="E1" s="2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x14ac:dyDescent="0.25">
      <c r="A2" s="24" t="s">
        <v>1</v>
      </c>
      <c r="B2" s="24"/>
      <c r="C2" s="24"/>
      <c r="D2" s="24"/>
      <c r="E2" s="2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" customHeight="1" x14ac:dyDescent="0.25">
      <c r="A3" s="24" t="s">
        <v>2</v>
      </c>
      <c r="B3" s="24"/>
      <c r="C3" s="24"/>
      <c r="D3" s="24"/>
      <c r="E3" s="2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x14ac:dyDescent="0.25">
      <c r="A4" s="25" t="s">
        <v>3</v>
      </c>
      <c r="B4" s="25"/>
      <c r="C4" s="25"/>
      <c r="D4" s="25"/>
      <c r="E4" s="2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x14ac:dyDescent="0.25">
      <c r="A5" s="20" t="s">
        <v>4</v>
      </c>
      <c r="B5" s="20" t="s">
        <v>5</v>
      </c>
      <c r="C5" s="18" t="s">
        <v>6</v>
      </c>
      <c r="D5" s="18"/>
      <c r="E5" s="1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x14ac:dyDescent="0.25">
      <c r="A6" s="20"/>
      <c r="B6" s="20"/>
      <c r="C6" s="2" t="s">
        <v>7</v>
      </c>
      <c r="D6" s="2" t="s">
        <v>8</v>
      </c>
      <c r="E6" s="2" t="s">
        <v>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x14ac:dyDescent="0.25">
      <c r="A7" s="10"/>
      <c r="B7" s="3" t="s">
        <v>10</v>
      </c>
      <c r="C7" s="12"/>
      <c r="D7" s="12"/>
      <c r="E7" s="1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6">
        <v>1</v>
      </c>
      <c r="B8" s="4" t="s">
        <v>11</v>
      </c>
      <c r="C8" s="12">
        <v>9257345</v>
      </c>
      <c r="D8" s="12">
        <v>2986162</v>
      </c>
      <c r="E8" s="13">
        <f t="shared" ref="E8:E51" si="0">D8/C8</f>
        <v>0.32257218457343872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6">
        <v>2</v>
      </c>
      <c r="B9" s="4" t="s">
        <v>12</v>
      </c>
      <c r="C9" s="12">
        <v>1932117</v>
      </c>
      <c r="D9" s="12">
        <v>667917</v>
      </c>
      <c r="E9" s="13">
        <f t="shared" si="0"/>
        <v>0.34569179816750228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x14ac:dyDescent="0.25">
      <c r="A10" s="6">
        <v>3</v>
      </c>
      <c r="B10" s="4" t="s">
        <v>13</v>
      </c>
      <c r="C10" s="12">
        <v>3016605</v>
      </c>
      <c r="D10" s="12">
        <v>1249703</v>
      </c>
      <c r="E10" s="13">
        <f t="shared" si="0"/>
        <v>0.41427465644325329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25">
      <c r="A11" s="6">
        <v>4</v>
      </c>
      <c r="B11" s="4" t="s">
        <v>14</v>
      </c>
      <c r="C11" s="12">
        <v>2370830</v>
      </c>
      <c r="D11" s="12">
        <v>1109674</v>
      </c>
      <c r="E11" s="13">
        <f t="shared" si="0"/>
        <v>0.46805296035565602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6">
        <v>5</v>
      </c>
      <c r="B12" s="4" t="s">
        <v>15</v>
      </c>
      <c r="C12" s="12">
        <v>903785</v>
      </c>
      <c r="D12" s="12">
        <v>387916</v>
      </c>
      <c r="E12" s="13">
        <f t="shared" si="0"/>
        <v>0.42921269992310118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25">
      <c r="A13" s="6">
        <v>6</v>
      </c>
      <c r="B13" s="4" t="s">
        <v>16</v>
      </c>
      <c r="C13" s="12">
        <v>846718</v>
      </c>
      <c r="D13" s="12">
        <v>341984</v>
      </c>
      <c r="E13" s="13">
        <f t="shared" si="0"/>
        <v>0.40389362219770925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25">
      <c r="A14" s="6">
        <v>7</v>
      </c>
      <c r="B14" s="4" t="s">
        <v>17</v>
      </c>
      <c r="C14" s="12">
        <v>694841</v>
      </c>
      <c r="D14" s="12">
        <v>312615</v>
      </c>
      <c r="E14" s="13">
        <f t="shared" si="0"/>
        <v>0.44990868414500584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x14ac:dyDescent="0.25">
      <c r="A15" s="6"/>
      <c r="B15" s="4" t="s">
        <v>18</v>
      </c>
      <c r="C15" s="12"/>
      <c r="D15" s="12">
        <v>0</v>
      </c>
      <c r="E15" s="1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x14ac:dyDescent="0.25">
      <c r="A16" s="6">
        <v>8</v>
      </c>
      <c r="B16" s="4" t="s">
        <v>19</v>
      </c>
      <c r="C16" s="12">
        <v>2301587</v>
      </c>
      <c r="D16" s="12">
        <v>927349</v>
      </c>
      <c r="E16" s="13">
        <f t="shared" si="0"/>
        <v>0.40291720452018542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x14ac:dyDescent="0.25">
      <c r="A17" s="6">
        <v>9</v>
      </c>
      <c r="B17" s="4" t="s">
        <v>20</v>
      </c>
      <c r="C17" s="12">
        <v>1405573</v>
      </c>
      <c r="D17" s="12">
        <v>551092</v>
      </c>
      <c r="E17" s="13">
        <f t="shared" si="0"/>
        <v>0.39207639873560463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6">
        <v>10</v>
      </c>
      <c r="B18" s="4" t="s">
        <v>21</v>
      </c>
      <c r="C18" s="12">
        <v>120808</v>
      </c>
      <c r="D18" s="12">
        <v>43854</v>
      </c>
      <c r="E18" s="13">
        <f t="shared" si="0"/>
        <v>0.36300576120786704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6">
        <v>11</v>
      </c>
      <c r="B19" s="4" t="s">
        <v>22</v>
      </c>
      <c r="C19" s="12">
        <v>31975</v>
      </c>
      <c r="D19" s="12">
        <v>19624</v>
      </c>
      <c r="E19" s="13">
        <f t="shared" si="0"/>
        <v>0.61372947615324469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6">
        <v>12</v>
      </c>
      <c r="B20" s="4" t="s">
        <v>23</v>
      </c>
      <c r="C20" s="12">
        <v>137025</v>
      </c>
      <c r="D20" s="12">
        <v>97831</v>
      </c>
      <c r="E20" s="13">
        <f t="shared" si="0"/>
        <v>0.71396460499908776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5">
      <c r="A21" s="6">
        <v>13</v>
      </c>
      <c r="B21" s="4" t="s">
        <v>24</v>
      </c>
      <c r="C21" s="12">
        <v>76114</v>
      </c>
      <c r="D21" s="12">
        <v>31403</v>
      </c>
      <c r="E21" s="13">
        <f t="shared" si="0"/>
        <v>0.41257850067004759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x14ac:dyDescent="0.25">
      <c r="A22" s="6">
        <v>14</v>
      </c>
      <c r="B22" s="4" t="s">
        <v>25</v>
      </c>
      <c r="C22" s="12">
        <v>228335</v>
      </c>
      <c r="D22" s="12">
        <v>94185</v>
      </c>
      <c r="E22" s="13">
        <f t="shared" si="0"/>
        <v>0.41248604024788138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x14ac:dyDescent="0.25">
      <c r="A23" s="6">
        <v>15</v>
      </c>
      <c r="B23" s="4" t="s">
        <v>26</v>
      </c>
      <c r="C23" s="12">
        <v>236495</v>
      </c>
      <c r="D23" s="12">
        <v>114987</v>
      </c>
      <c r="E23" s="13">
        <f t="shared" si="0"/>
        <v>0.48621323918053233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6">
        <v>16</v>
      </c>
      <c r="B24" s="4" t="s">
        <v>27</v>
      </c>
      <c r="C24" s="12">
        <v>166643</v>
      </c>
      <c r="D24" s="12">
        <v>69554</v>
      </c>
      <c r="E24" s="13">
        <f t="shared" si="0"/>
        <v>0.41738326842411622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x14ac:dyDescent="0.25">
      <c r="A25" s="6">
        <v>17</v>
      </c>
      <c r="B25" s="4" t="s">
        <v>28</v>
      </c>
      <c r="C25" s="12">
        <v>116023</v>
      </c>
      <c r="D25" s="12">
        <v>12461</v>
      </c>
      <c r="E25" s="13">
        <f t="shared" si="0"/>
        <v>0.10740111874369737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x14ac:dyDescent="0.25">
      <c r="A26" s="6">
        <v>18</v>
      </c>
      <c r="B26" s="4" t="s">
        <v>29</v>
      </c>
      <c r="C26" s="12">
        <v>174982</v>
      </c>
      <c r="D26" s="12">
        <v>60196</v>
      </c>
      <c r="E26" s="13">
        <f t="shared" si="0"/>
        <v>0.3440125270027774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x14ac:dyDescent="0.25">
      <c r="A27" s="6">
        <v>19</v>
      </c>
      <c r="B27" s="4" t="s">
        <v>30</v>
      </c>
      <c r="C27" s="12">
        <v>282940</v>
      </c>
      <c r="D27" s="12">
        <v>139453</v>
      </c>
      <c r="E27" s="13">
        <f t="shared" si="0"/>
        <v>0.49287128013006293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6">
        <v>20</v>
      </c>
      <c r="B28" s="4" t="s">
        <v>31</v>
      </c>
      <c r="C28" s="12">
        <v>77993</v>
      </c>
      <c r="D28" s="12">
        <v>42217</v>
      </c>
      <c r="E28" s="13">
        <f t="shared" si="0"/>
        <v>0.54129216724577844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6">
        <v>21</v>
      </c>
      <c r="B29" s="4" t="s">
        <v>32</v>
      </c>
      <c r="C29" s="12">
        <v>433031</v>
      </c>
      <c r="D29" s="12">
        <v>171983</v>
      </c>
      <c r="E29" s="13">
        <f t="shared" si="0"/>
        <v>0.39716094228819648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6"/>
      <c r="B30" s="4" t="s">
        <v>18</v>
      </c>
      <c r="C30" s="12"/>
      <c r="D30" s="12">
        <v>0</v>
      </c>
      <c r="E30" s="1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x14ac:dyDescent="0.25">
      <c r="A31" s="6">
        <v>22</v>
      </c>
      <c r="B31" s="4" t="s">
        <v>33</v>
      </c>
      <c r="C31" s="12">
        <v>595652</v>
      </c>
      <c r="D31" s="12">
        <v>277923</v>
      </c>
      <c r="E31" s="13">
        <f t="shared" si="0"/>
        <v>0.46658619462370649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6">
        <v>23</v>
      </c>
      <c r="B32" s="4" t="s">
        <v>34</v>
      </c>
      <c r="C32" s="12">
        <v>32836</v>
      </c>
      <c r="D32" s="12">
        <v>14771</v>
      </c>
      <c r="E32" s="13">
        <f t="shared" si="0"/>
        <v>0.44984163722743331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x14ac:dyDescent="0.25">
      <c r="A33" s="6">
        <v>24</v>
      </c>
      <c r="B33" s="4" t="s">
        <v>35</v>
      </c>
      <c r="C33" s="12">
        <v>7888</v>
      </c>
      <c r="D33" s="12">
        <v>8300</v>
      </c>
      <c r="E33" s="13">
        <f t="shared" si="0"/>
        <v>1.0522312373225151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25">
      <c r="A34" s="6">
        <v>25</v>
      </c>
      <c r="B34" s="4" t="s">
        <v>36</v>
      </c>
      <c r="C34" s="12">
        <v>20009</v>
      </c>
      <c r="D34" s="12">
        <v>1433</v>
      </c>
      <c r="E34" s="13">
        <f t="shared" si="0"/>
        <v>7.1617772002598834E-2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x14ac:dyDescent="0.25">
      <c r="A35" s="6">
        <v>26</v>
      </c>
      <c r="B35" s="4" t="s">
        <v>37</v>
      </c>
      <c r="C35" s="12">
        <v>466899</v>
      </c>
      <c r="D35" s="12">
        <v>227663</v>
      </c>
      <c r="E35" s="13">
        <f t="shared" si="0"/>
        <v>0.4876065273217548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x14ac:dyDescent="0.25">
      <c r="A36" s="6">
        <v>27</v>
      </c>
      <c r="B36" s="4" t="s">
        <v>38</v>
      </c>
      <c r="C36" s="12">
        <v>578158</v>
      </c>
      <c r="D36" s="12">
        <v>408486</v>
      </c>
      <c r="E36" s="13">
        <f t="shared" si="0"/>
        <v>0.7065300488793721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6">
        <v>28</v>
      </c>
      <c r="B37" s="4" t="s">
        <v>39</v>
      </c>
      <c r="C37" s="12">
        <v>70530</v>
      </c>
      <c r="D37" s="12">
        <v>109439</v>
      </c>
      <c r="E37" s="13">
        <f t="shared" si="0"/>
        <v>1.5516659577484759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x14ac:dyDescent="0.25">
      <c r="A38" s="6">
        <v>29</v>
      </c>
      <c r="B38" s="4" t="s">
        <v>40</v>
      </c>
      <c r="C38" s="12">
        <v>2281</v>
      </c>
      <c r="D38" s="12">
        <v>456</v>
      </c>
      <c r="E38" s="13">
        <f t="shared" si="0"/>
        <v>0.19991231915826391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x14ac:dyDescent="0.25">
      <c r="A39" s="6">
        <v>30</v>
      </c>
      <c r="B39" s="4" t="s">
        <v>41</v>
      </c>
      <c r="C39" s="12">
        <v>42029</v>
      </c>
      <c r="D39" s="12">
        <v>25143</v>
      </c>
      <c r="E39" s="13">
        <f t="shared" si="0"/>
        <v>0.5982297937138642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x14ac:dyDescent="0.25">
      <c r="A40" s="6">
        <v>31</v>
      </c>
      <c r="B40" s="4" t="s">
        <v>42</v>
      </c>
      <c r="C40" s="12">
        <v>33196</v>
      </c>
      <c r="D40" s="12">
        <v>5627</v>
      </c>
      <c r="E40" s="13">
        <f t="shared" si="0"/>
        <v>0.16950837450295217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x14ac:dyDescent="0.25">
      <c r="A41" s="6">
        <v>32</v>
      </c>
      <c r="B41" s="4" t="s">
        <v>43</v>
      </c>
      <c r="C41" s="12">
        <v>123643</v>
      </c>
      <c r="D41" s="12">
        <v>252630</v>
      </c>
      <c r="E41" s="13">
        <f t="shared" si="0"/>
        <v>2.0432212094497868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21" t="s">
        <v>44</v>
      </c>
      <c r="B42" s="22"/>
      <c r="C42" s="12">
        <f>SUM(C8:C41)</f>
        <v>26784886</v>
      </c>
      <c r="D42" s="12">
        <v>10764031</v>
      </c>
      <c r="E42" s="13">
        <f t="shared" si="0"/>
        <v>0.40186958421252938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6"/>
      <c r="B43" s="6" t="s">
        <v>45</v>
      </c>
      <c r="C43" s="12"/>
      <c r="D43" s="12">
        <v>0</v>
      </c>
      <c r="E43" s="1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6">
        <v>33</v>
      </c>
      <c r="B44" s="4" t="s">
        <v>46</v>
      </c>
      <c r="C44" s="12">
        <v>249955</v>
      </c>
      <c r="D44" s="12">
        <v>199743</v>
      </c>
      <c r="E44" s="13">
        <f t="shared" si="0"/>
        <v>0.79911584085135323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x14ac:dyDescent="0.25">
      <c r="A45" s="19" t="s">
        <v>47</v>
      </c>
      <c r="B45" s="19" t="s">
        <v>48</v>
      </c>
      <c r="C45" s="12">
        <f>SUM(C44:C44)</f>
        <v>249955</v>
      </c>
      <c r="D45" s="12">
        <v>199743</v>
      </c>
      <c r="E45" s="13">
        <f t="shared" si="0"/>
        <v>0.79911584085135323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x14ac:dyDescent="0.25">
      <c r="A46" s="6"/>
      <c r="B46" s="6" t="s">
        <v>49</v>
      </c>
      <c r="C46" s="12"/>
      <c r="D46" s="12">
        <v>0</v>
      </c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x14ac:dyDescent="0.25">
      <c r="A47" s="6">
        <v>34</v>
      </c>
      <c r="B47" s="4" t="s">
        <v>50</v>
      </c>
      <c r="C47" s="12">
        <v>1050332</v>
      </c>
      <c r="D47" s="12">
        <v>477067</v>
      </c>
      <c r="E47" s="13">
        <f t="shared" si="0"/>
        <v>0.45420590822711293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x14ac:dyDescent="0.25">
      <c r="A48" s="6">
        <v>35</v>
      </c>
      <c r="B48" s="4" t="s">
        <v>51</v>
      </c>
      <c r="C48" s="12">
        <v>513707</v>
      </c>
      <c r="D48" s="12">
        <v>332114</v>
      </c>
      <c r="E48" s="13">
        <f t="shared" si="0"/>
        <v>0.64650471961643508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x14ac:dyDescent="0.25">
      <c r="A49" s="6">
        <v>36</v>
      </c>
      <c r="B49" s="4" t="s">
        <v>52</v>
      </c>
      <c r="C49" s="12">
        <v>1391836</v>
      </c>
      <c r="D49" s="12">
        <v>723784</v>
      </c>
      <c r="E49" s="13">
        <f t="shared" si="0"/>
        <v>0.52002103696125124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x14ac:dyDescent="0.25">
      <c r="A50" s="19" t="s">
        <v>53</v>
      </c>
      <c r="B50" s="19"/>
      <c r="C50" s="12">
        <f>SUM(C47:C49)</f>
        <v>2955875</v>
      </c>
      <c r="D50" s="12">
        <v>1532965</v>
      </c>
      <c r="E50" s="13">
        <f t="shared" si="0"/>
        <v>0.51861631496595761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8" customFormat="1" ht="15.75" x14ac:dyDescent="0.25">
      <c r="A51" s="17" t="s">
        <v>54</v>
      </c>
      <c r="B51" s="17"/>
      <c r="C51" s="14">
        <f>SUM(C50+C45+C42)</f>
        <v>29990716</v>
      </c>
      <c r="D51" s="14">
        <v>12496739</v>
      </c>
      <c r="E51" s="15">
        <f t="shared" si="0"/>
        <v>0.41668691737803126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mergeCells count="11">
    <mergeCell ref="A1:E1"/>
    <mergeCell ref="A2:E2"/>
    <mergeCell ref="A3:E3"/>
    <mergeCell ref="A4:E4"/>
    <mergeCell ref="A50:B50"/>
    <mergeCell ref="A51:B51"/>
    <mergeCell ref="C5:E5"/>
    <mergeCell ref="A45:B45"/>
    <mergeCell ref="B5:B6"/>
    <mergeCell ref="A5:A6"/>
    <mergeCell ref="A42:B42"/>
  </mergeCells>
  <pageMargins left="0.27559055118110237" right="0.11811023622047245" top="0.55118110236220474" bottom="0.15748031496062992" header="0.31496062992125984" footer="0.31496062992125984"/>
  <pageSetup paperSize="9" scale="9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2018-01-29T10:31:48Z</cp:lastPrinted>
  <dcterms:created xsi:type="dcterms:W3CDTF">2013-08-22T12:33:56Z</dcterms:created>
  <dcterms:modified xsi:type="dcterms:W3CDTF">2018-03-13T07:40:48Z</dcterms:modified>
</cp:coreProperties>
</file>