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79\2-Report 30.09.2021\Reports\"/>
    </mc:Choice>
  </mc:AlternateContent>
  <bookViews>
    <workbookView xWindow="240" yWindow="30" windowWidth="15000" windowHeight="7755" tabRatio="825" activeTab="2"/>
  </bookViews>
  <sheets>
    <sheet name="87" sheetId="1" r:id="rId1"/>
    <sheet name="Sheet1" sheetId="2" r:id="rId2"/>
    <sheet name="Sheet2" sheetId="3" r:id="rId3"/>
  </sheets>
  <definedNames>
    <definedName name="_xlnm.Print_Area" localSheetId="0">'87'!$A$1:$F$51</definedName>
  </definedNames>
  <calcPr calcId="152511"/>
</workbook>
</file>

<file path=xl/calcChain.xml><?xml version="1.0" encoding="utf-8"?>
<calcChain xmlns="http://schemas.openxmlformats.org/spreadsheetml/2006/main">
  <c r="H2" i="3" l="1"/>
  <c r="G2" i="3"/>
  <c r="O17" i="2" l="1"/>
  <c r="O18" i="2" s="1"/>
  <c r="P18" i="2" s="1"/>
  <c r="P16" i="2"/>
  <c r="Q18" i="2" l="1"/>
  <c r="I10" i="2"/>
  <c r="H8" i="2"/>
  <c r="I8" i="2"/>
  <c r="J8" i="2" s="1"/>
  <c r="H9" i="2"/>
  <c r="I9" i="2"/>
  <c r="H10" i="2"/>
  <c r="I7" i="2"/>
  <c r="H7" i="2"/>
  <c r="H11" i="2" s="1"/>
  <c r="J7" i="2" l="1"/>
  <c r="J9" i="2"/>
  <c r="I11" i="2"/>
  <c r="J10" i="2"/>
  <c r="J11" i="2" l="1"/>
  <c r="I13" i="2"/>
  <c r="I15" i="2" s="1"/>
  <c r="J15" i="2" s="1"/>
  <c r="J13" i="2" l="1"/>
</calcChain>
</file>

<file path=xl/sharedStrings.xml><?xml version="1.0" encoding="utf-8"?>
<sst xmlns="http://schemas.openxmlformats.org/spreadsheetml/2006/main" count="107" uniqueCount="55">
  <si>
    <t>STATE LEVEL BANKERS' COMMITTEE BIHAR, PATNA</t>
  </si>
  <si>
    <t xml:space="preserve">(CONVENOR- STATE BANK OF INDIA)   FY :   2021-22 </t>
  </si>
  <si>
    <t xml:space="preserve">REPORT ON BANKWISE DEPOSITS , ADVANCES &amp; C:D RATIO  As On : 30.09.2021 </t>
  </si>
  <si>
    <t>SL. NO</t>
  </si>
  <si>
    <t xml:space="preserve">BANK NAME </t>
  </si>
  <si>
    <t>NO. OF BRANCHES</t>
  </si>
  <si>
    <t>DEPOSITS</t>
  </si>
  <si>
    <t>ADVANCES (INCL O/S BIHAR)</t>
  </si>
  <si>
    <t>C:D RATIO (%)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</si>
  <si>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</si>
  <si>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</si>
  <si>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</si>
  <si>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</si>
  <si>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</si>
  <si>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</si>
  <si>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</si>
  <si>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</si>
  <si>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</si>
  <si>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</si>
  <si>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</si>
  <si>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</si>
  <si>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</si>
  <si>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</si>
  <si>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</si>
  <si>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</si>
  <si>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</si>
  <si>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</si>
  <si>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</si>
  <si>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</si>
  <si>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</si>
  <si>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</si>
  <si>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</si>
  <si>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</si>
  <si>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</si>
  <si>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</si>
  <si>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</si>
  <si>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</si>
  <si>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</si>
  <si>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</si>
  <si>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</si>
  <si>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</si>
  <si>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</si>
  <si>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</si>
  <si>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</si>
  <si>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</si>
  <si>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</si>
  <si>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</si>
  <si>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</si>
  <si>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</si>
  <si>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</si>
  <si>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</si>
  <si>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</si>
  <si>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Total Small Financial Bank</t>
  </si>
  <si>
    <t xml:space="preserve">TOTAL FOR BIHAR </t>
  </si>
  <si>
    <t>(Rs. 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</si>
</sst>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2" fontId="0" fillId="0" borderId="0" xfId="0" applyNumberFormat="1"/>
    <xf numFmtId="16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zoomScaleNormal="100" workbookViewId="0">
      <selection activeCell="C12" sqref="C12"/>
    </sheetView>
  </sheetViews>
  <sheetFormatPr defaultRowHeight="15" x14ac:dyDescent="0.25"/>
  <cols>
    <col min="1" max="1" width="6.7109375" style="1" bestFit="1" customWidth="1"/>
    <col min="2" max="2" width="32.140625" style="2" bestFit="1" customWidth="1"/>
    <col min="3" max="3" width="14.7109375" style="1" customWidth="1"/>
    <col min="4" max="4" width="12.5703125" style="1" customWidth="1"/>
    <col min="5" max="5" width="18.140625" style="1" customWidth="1"/>
    <col min="6" max="6" width="17.42578125" style="3" customWidth="1"/>
  </cols>
  <sheetData>
    <row r="1" spans="1:6" ht="15.75" x14ac:dyDescent="0.25">
      <c r="A1" s="15" t="s">
        <v>0</v>
      </c>
      <c r="B1" s="15"/>
      <c r="C1" s="15"/>
      <c r="D1" s="15"/>
      <c r="E1" s="15"/>
      <c r="F1" s="15"/>
    </row>
    <row r="2" spans="1:6" ht="15.75" x14ac:dyDescent="0.25">
      <c r="A2" s="16" t="s">
        <v>1</v>
      </c>
      <c r="B2" s="16"/>
      <c r="C2" s="16"/>
      <c r="D2" s="16"/>
      <c r="E2" s="16"/>
      <c r="F2" s="16"/>
    </row>
    <row r="3" spans="1:6" ht="15.75" x14ac:dyDescent="0.25">
      <c r="A3" s="16" t="s">
        <v>2</v>
      </c>
      <c r="B3" s="16"/>
      <c r="C3" s="16"/>
      <c r="D3" s="16"/>
      <c r="E3" s="16"/>
      <c r="F3" s="16"/>
    </row>
    <row r="4" spans="1:6" ht="15.75" x14ac:dyDescent="0.25">
      <c r="A4" s="17" t="s">
        <v>54</v>
      </c>
      <c r="B4" s="17"/>
      <c r="C4" s="17"/>
      <c r="D4" s="17"/>
      <c r="E4" s="17"/>
      <c r="F4" s="17"/>
    </row>
    <row r="5" spans="1:6" x14ac:dyDescent="0.25">
      <c r="A5" s="18" t="s">
        <v>3</v>
      </c>
      <c r="B5" s="19" t="s">
        <v>4</v>
      </c>
      <c r="C5" s="20" t="s">
        <v>5</v>
      </c>
      <c r="D5" s="20" t="s">
        <v>6</v>
      </c>
      <c r="E5" s="20" t="s">
        <v>7</v>
      </c>
      <c r="F5" s="21" t="s">
        <v>8</v>
      </c>
    </row>
    <row r="6" spans="1:6" ht="42.75" customHeight="1" x14ac:dyDescent="0.25">
      <c r="A6" s="18"/>
      <c r="B6" s="19"/>
      <c r="C6" s="20"/>
      <c r="D6" s="20"/>
      <c r="E6" s="20"/>
      <c r="F6" s="21"/>
    </row>
    <row r="7" spans="1:6" s="4" customFormat="1" ht="15.75" x14ac:dyDescent="0.25">
      <c r="A7" s="5"/>
      <c r="B7" s="8" t="s">
        <v>9</v>
      </c>
      <c r="C7" s="5"/>
      <c r="D7" s="5"/>
      <c r="E7" s="5"/>
      <c r="F7" s="7"/>
    </row>
    <row r="8" spans="1:6" s="4" customFormat="1" ht="15.75" x14ac:dyDescent="0.25">
      <c r="A8" s="5">
        <v>1</v>
      </c>
      <c r="B8" s="6" t="s">
        <v>10</v>
      </c>
      <c r="C8" s="5">
        <v>983</v>
      </c>
      <c r="D8" s="5">
        <v>12988424</v>
      </c>
      <c r="E8" s="5">
        <v>3946873</v>
      </c>
      <c r="F8" s="7">
        <v>30.387620545802939</v>
      </c>
    </row>
    <row r="9" spans="1:6" s="4" customFormat="1" ht="15.75" x14ac:dyDescent="0.25">
      <c r="A9" s="5">
        <v>2</v>
      </c>
      <c r="B9" s="6" t="s">
        <v>11</v>
      </c>
      <c r="C9" s="5">
        <v>432</v>
      </c>
      <c r="D9" s="5">
        <v>2226969</v>
      </c>
      <c r="E9" s="5">
        <v>761153</v>
      </c>
      <c r="F9" s="7">
        <v>34.178877209336996</v>
      </c>
    </row>
    <row r="10" spans="1:6" s="4" customFormat="1" ht="15.75" x14ac:dyDescent="0.25">
      <c r="A10" s="5">
        <v>3</v>
      </c>
      <c r="B10" s="6" t="s">
        <v>12</v>
      </c>
      <c r="C10" s="5">
        <v>699</v>
      </c>
      <c r="D10" s="5">
        <v>4802535</v>
      </c>
      <c r="E10" s="5">
        <v>1977614</v>
      </c>
      <c r="F10" s="7">
        <v>41.178544247985698</v>
      </c>
    </row>
    <row r="11" spans="1:6" s="4" customFormat="1" ht="15.75" x14ac:dyDescent="0.25">
      <c r="A11" s="5">
        <v>4</v>
      </c>
      <c r="B11" s="6" t="s">
        <v>13</v>
      </c>
      <c r="C11" s="5">
        <v>310</v>
      </c>
      <c r="D11" s="5">
        <v>2178746</v>
      </c>
      <c r="E11" s="5">
        <v>1514471</v>
      </c>
      <c r="F11" s="7">
        <v>69.511131632599671</v>
      </c>
    </row>
    <row r="12" spans="1:6" s="4" customFormat="1" ht="15.75" x14ac:dyDescent="0.25">
      <c r="A12" s="5">
        <v>5</v>
      </c>
      <c r="B12" s="6" t="s">
        <v>14</v>
      </c>
      <c r="C12" s="5">
        <v>229</v>
      </c>
      <c r="D12" s="5">
        <v>1014885</v>
      </c>
      <c r="E12" s="5">
        <v>457624</v>
      </c>
      <c r="F12" s="7">
        <v>45.091217231508992</v>
      </c>
    </row>
    <row r="13" spans="1:6" s="4" customFormat="1" ht="15.75" x14ac:dyDescent="0.25">
      <c r="A13" s="5">
        <v>6</v>
      </c>
      <c r="B13" s="6" t="s">
        <v>15</v>
      </c>
      <c r="C13" s="5">
        <v>293</v>
      </c>
      <c r="D13" s="5">
        <v>1453830</v>
      </c>
      <c r="E13" s="5">
        <v>725134</v>
      </c>
      <c r="F13" s="7">
        <v>49.877495993341725</v>
      </c>
    </row>
    <row r="14" spans="1:6" s="4" customFormat="1" ht="15.75" x14ac:dyDescent="0.25">
      <c r="A14" s="5">
        <v>7</v>
      </c>
      <c r="B14" s="6" t="s">
        <v>16</v>
      </c>
      <c r="C14" s="5">
        <v>248</v>
      </c>
      <c r="D14" s="5">
        <v>1358514</v>
      </c>
      <c r="E14" s="5">
        <v>459524</v>
      </c>
      <c r="F14" s="7">
        <v>33.825488732541587</v>
      </c>
    </row>
    <row r="15" spans="1:6" s="4" customFormat="1" ht="15.75" x14ac:dyDescent="0.25">
      <c r="A15" s="5"/>
      <c r="B15" s="8" t="s">
        <v>17</v>
      </c>
      <c r="C15" s="5"/>
      <c r="D15" s="5"/>
      <c r="E15" s="5"/>
      <c r="F15" s="7"/>
    </row>
    <row r="16" spans="1:6" s="4" customFormat="1" ht="15.75" x14ac:dyDescent="0.25">
      <c r="A16" s="5">
        <v>8</v>
      </c>
      <c r="B16" s="6" t="s">
        <v>18</v>
      </c>
      <c r="C16" s="5">
        <v>344</v>
      </c>
      <c r="D16" s="5">
        <v>2311035</v>
      </c>
      <c r="E16" s="5">
        <v>800322</v>
      </c>
      <c r="F16" s="7">
        <v>34.630457781902912</v>
      </c>
    </row>
    <row r="17" spans="1:6" s="4" customFormat="1" ht="15.75" x14ac:dyDescent="0.25">
      <c r="A17" s="5">
        <v>9</v>
      </c>
      <c r="B17" s="6" t="s">
        <v>19</v>
      </c>
      <c r="C17" s="5">
        <v>23</v>
      </c>
      <c r="D17" s="5">
        <v>57123</v>
      </c>
      <c r="E17" s="5">
        <v>92086</v>
      </c>
      <c r="F17" s="7">
        <v>161.20651926544474</v>
      </c>
    </row>
    <row r="18" spans="1:6" s="4" customFormat="1" ht="15.75" x14ac:dyDescent="0.25">
      <c r="A18" s="5">
        <v>10</v>
      </c>
      <c r="B18" s="6" t="s">
        <v>20</v>
      </c>
      <c r="C18" s="5">
        <v>298</v>
      </c>
      <c r="D18" s="5">
        <v>1831892</v>
      </c>
      <c r="E18" s="5">
        <v>732565</v>
      </c>
      <c r="F18" s="7">
        <v>39.989529950455591</v>
      </c>
    </row>
    <row r="19" spans="1:6" s="4" customFormat="1" ht="15.75" x14ac:dyDescent="0.25">
      <c r="A19" s="5">
        <v>11</v>
      </c>
      <c r="B19" s="6" t="s">
        <v>21</v>
      </c>
      <c r="C19" s="5">
        <v>59</v>
      </c>
      <c r="D19" s="5">
        <v>296220</v>
      </c>
      <c r="E19" s="5">
        <v>145314</v>
      </c>
      <c r="F19" s="7">
        <v>49.056106947538993</v>
      </c>
    </row>
    <row r="20" spans="1:6" s="4" customFormat="1" ht="15.75" x14ac:dyDescent="0.25">
      <c r="A20" s="5">
        <v>12</v>
      </c>
      <c r="B20" s="6" t="s">
        <v>22</v>
      </c>
      <c r="C20" s="5">
        <v>16</v>
      </c>
      <c r="D20" s="5">
        <v>51026</v>
      </c>
      <c r="E20" s="5">
        <v>22570</v>
      </c>
      <c r="F20" s="7">
        <v>44.232352134206096</v>
      </c>
    </row>
    <row r="21" spans="1:6" s="4" customFormat="1" ht="15.75" x14ac:dyDescent="0.25">
      <c r="A21" s="5"/>
      <c r="B21" s="8" t="s">
        <v>23</v>
      </c>
      <c r="C21" s="5">
        <v>3934</v>
      </c>
      <c r="D21" s="5">
        <v>30571199</v>
      </c>
      <c r="E21" s="5">
        <v>11635250</v>
      </c>
      <c r="F21" s="7">
        <v>38.059514774019817</v>
      </c>
    </row>
    <row r="22" spans="1:6" s="4" customFormat="1" ht="15.75" x14ac:dyDescent="0.25">
      <c r="A22" s="5"/>
      <c r="B22" s="8" t="s">
        <v>24</v>
      </c>
      <c r="C22" s="5"/>
      <c r="D22" s="5"/>
      <c r="E22" s="5"/>
      <c r="F22" s="7"/>
    </row>
    <row r="23" spans="1:6" s="4" customFormat="1" ht="15.75" x14ac:dyDescent="0.25">
      <c r="A23" s="5">
        <v>13</v>
      </c>
      <c r="B23" s="6" t="s">
        <v>25</v>
      </c>
      <c r="C23" s="5">
        <v>70</v>
      </c>
      <c r="D23" s="5">
        <v>564323</v>
      </c>
      <c r="E23" s="5">
        <v>194570</v>
      </c>
      <c r="F23" s="7">
        <v>34.478481295286571</v>
      </c>
    </row>
    <row r="24" spans="1:6" s="4" customFormat="1" ht="15.75" x14ac:dyDescent="0.25">
      <c r="A24" s="5">
        <v>14</v>
      </c>
      <c r="B24" s="6" t="s">
        <v>26</v>
      </c>
      <c r="C24" s="5">
        <v>107</v>
      </c>
      <c r="D24" s="5">
        <v>1147143</v>
      </c>
      <c r="E24" s="5">
        <v>656975</v>
      </c>
      <c r="F24" s="7">
        <v>57.270540813133152</v>
      </c>
    </row>
    <row r="25" spans="1:6" s="4" customFormat="1" ht="15.75" x14ac:dyDescent="0.25">
      <c r="A25" s="5">
        <v>15</v>
      </c>
      <c r="B25" s="6" t="s">
        <v>27</v>
      </c>
      <c r="C25" s="5">
        <v>8</v>
      </c>
      <c r="D25" s="5">
        <v>57423</v>
      </c>
      <c r="E25" s="5">
        <v>16396</v>
      </c>
      <c r="F25" s="7">
        <v>28.55301882520941</v>
      </c>
    </row>
    <row r="26" spans="1:6" s="4" customFormat="1" ht="15.75" x14ac:dyDescent="0.25">
      <c r="A26" s="5">
        <v>16</v>
      </c>
      <c r="B26" s="6" t="s">
        <v>28</v>
      </c>
      <c r="C26" s="5">
        <v>1</v>
      </c>
      <c r="D26" s="5">
        <v>10398</v>
      </c>
      <c r="E26" s="5">
        <v>10476</v>
      </c>
      <c r="F26" s="7">
        <v>100.75014425851126</v>
      </c>
    </row>
    <row r="27" spans="1:6" s="4" customFormat="1" ht="15.75" x14ac:dyDescent="0.25">
      <c r="A27" s="5">
        <v>17</v>
      </c>
      <c r="B27" s="6" t="s">
        <v>29</v>
      </c>
      <c r="C27" s="5">
        <v>1</v>
      </c>
      <c r="D27" s="5">
        <v>25602</v>
      </c>
      <c r="E27" s="5">
        <v>1000</v>
      </c>
      <c r="F27" s="7">
        <v>3.9059448480587458</v>
      </c>
    </row>
    <row r="28" spans="1:6" s="4" customFormat="1" ht="15.75" x14ac:dyDescent="0.25">
      <c r="A28" s="5">
        <v>18</v>
      </c>
      <c r="B28" s="6" t="s">
        <v>30</v>
      </c>
      <c r="C28" s="5">
        <v>134</v>
      </c>
      <c r="D28" s="5">
        <v>955183</v>
      </c>
      <c r="E28" s="5">
        <v>491537</v>
      </c>
      <c r="F28" s="7">
        <v>51.459982013917752</v>
      </c>
    </row>
    <row r="29" spans="1:6" s="4" customFormat="1" ht="15.75" x14ac:dyDescent="0.25">
      <c r="A29" s="5">
        <v>19</v>
      </c>
      <c r="B29" s="6" t="s">
        <v>31</v>
      </c>
      <c r="C29" s="5">
        <v>116</v>
      </c>
      <c r="D29" s="5">
        <v>1408418</v>
      </c>
      <c r="E29" s="5">
        <v>991269</v>
      </c>
      <c r="F29" s="7">
        <v>70.381733263846385</v>
      </c>
    </row>
    <row r="30" spans="1:6" s="4" customFormat="1" ht="15.75" x14ac:dyDescent="0.25">
      <c r="A30" s="5">
        <v>20</v>
      </c>
      <c r="B30" s="6" t="s">
        <v>32</v>
      </c>
      <c r="C30" s="5">
        <v>40</v>
      </c>
      <c r="D30" s="5">
        <v>198828</v>
      </c>
      <c r="E30" s="5">
        <v>655695</v>
      </c>
      <c r="F30" s="7">
        <v>329.78001086366106</v>
      </c>
    </row>
    <row r="31" spans="1:6" s="4" customFormat="1" ht="15.75" x14ac:dyDescent="0.25">
      <c r="A31" s="5">
        <v>21</v>
      </c>
      <c r="B31" s="6" t="s">
        <v>33</v>
      </c>
      <c r="C31" s="5">
        <v>1</v>
      </c>
      <c r="D31" s="5">
        <v>2643</v>
      </c>
      <c r="E31" s="5">
        <v>1472</v>
      </c>
      <c r="F31" s="7">
        <v>55.694286795308358</v>
      </c>
    </row>
    <row r="32" spans="1:6" s="4" customFormat="1" ht="15.75" x14ac:dyDescent="0.25">
      <c r="A32" s="5">
        <v>22</v>
      </c>
      <c r="B32" s="6" t="s">
        <v>34</v>
      </c>
      <c r="C32" s="5">
        <v>22</v>
      </c>
      <c r="D32" s="5">
        <v>127900</v>
      </c>
      <c r="E32" s="5">
        <v>71665</v>
      </c>
      <c r="F32" s="7">
        <v>56.032056293979672</v>
      </c>
    </row>
    <row r="33" spans="1:6" s="4" customFormat="1" ht="15.75" x14ac:dyDescent="0.25">
      <c r="A33" s="5">
        <v>23</v>
      </c>
      <c r="B33" s="6" t="s">
        <v>35</v>
      </c>
      <c r="C33" s="5">
        <v>3</v>
      </c>
      <c r="D33" s="5">
        <v>34702</v>
      </c>
      <c r="E33" s="5">
        <v>20518</v>
      </c>
      <c r="F33" s="7">
        <v>59.126275142643067</v>
      </c>
    </row>
    <row r="34" spans="1:6" s="4" customFormat="1" ht="15.75" x14ac:dyDescent="0.25">
      <c r="A34" s="5">
        <v>24</v>
      </c>
      <c r="B34" s="6" t="s">
        <v>36</v>
      </c>
      <c r="C34" s="5">
        <v>619</v>
      </c>
      <c r="D34" s="5">
        <v>302158</v>
      </c>
      <c r="E34" s="5">
        <v>549489</v>
      </c>
      <c r="F34" s="7">
        <v>181.85485739249003</v>
      </c>
    </row>
    <row r="35" spans="1:6" s="4" customFormat="1" ht="15.75" x14ac:dyDescent="0.25">
      <c r="A35" s="5">
        <v>25</v>
      </c>
      <c r="B35" s="6" t="s">
        <v>37</v>
      </c>
      <c r="C35" s="5">
        <v>5</v>
      </c>
      <c r="D35" s="5">
        <v>27097</v>
      </c>
      <c r="E35" s="5">
        <v>77266</v>
      </c>
      <c r="F35" s="7">
        <v>285.14595711702401</v>
      </c>
    </row>
    <row r="36" spans="1:6" s="4" customFormat="1" ht="15.75" x14ac:dyDescent="0.25">
      <c r="A36" s="5">
        <v>26</v>
      </c>
      <c r="B36" s="6" t="s">
        <v>38</v>
      </c>
      <c r="C36" s="5">
        <v>4</v>
      </c>
      <c r="D36" s="5">
        <v>23860</v>
      </c>
      <c r="E36" s="5">
        <v>20953</v>
      </c>
      <c r="F36" s="7">
        <v>87.816429170159267</v>
      </c>
    </row>
    <row r="37" spans="1:6" s="4" customFormat="1" ht="15.75" x14ac:dyDescent="0.25">
      <c r="A37" s="5"/>
      <c r="B37" s="8" t="s">
        <v>39</v>
      </c>
      <c r="C37" s="5">
        <v>1131</v>
      </c>
      <c r="D37" s="5">
        <v>4885678</v>
      </c>
      <c r="E37" s="5">
        <v>3759281</v>
      </c>
      <c r="F37" s="7">
        <v>76.944919415483383</v>
      </c>
    </row>
    <row r="38" spans="1:6" s="4" customFormat="1" ht="15.75" x14ac:dyDescent="0.25">
      <c r="A38" s="5"/>
      <c r="B38" s="8" t="s">
        <v>40</v>
      </c>
      <c r="C38" s="5">
        <v>5065</v>
      </c>
      <c r="D38" s="5">
        <v>35456877</v>
      </c>
      <c r="E38" s="5">
        <v>15394531</v>
      </c>
      <c r="F38" s="7">
        <v>43.41761684200219</v>
      </c>
    </row>
    <row r="39" spans="1:6" s="4" customFormat="1" ht="15.75" x14ac:dyDescent="0.25">
      <c r="A39" s="5"/>
      <c r="B39" s="8" t="s">
        <v>41</v>
      </c>
      <c r="C39" s="5"/>
      <c r="D39" s="5"/>
      <c r="E39" s="5"/>
      <c r="F39" s="7"/>
    </row>
    <row r="40" spans="1:6" s="4" customFormat="1" ht="15.75" x14ac:dyDescent="0.25">
      <c r="A40" s="5">
        <v>27</v>
      </c>
      <c r="B40" s="6" t="s">
        <v>42</v>
      </c>
      <c r="C40" s="5">
        <v>289</v>
      </c>
      <c r="D40" s="5">
        <v>588076</v>
      </c>
      <c r="E40" s="5">
        <v>250000</v>
      </c>
      <c r="F40" s="7">
        <v>42.511512117481416</v>
      </c>
    </row>
    <row r="41" spans="1:6" s="4" customFormat="1" ht="15.75" x14ac:dyDescent="0.25">
      <c r="A41" s="5"/>
      <c r="B41" s="8" t="s">
        <v>43</v>
      </c>
      <c r="C41" s="5">
        <v>289</v>
      </c>
      <c r="D41" s="5">
        <v>588076</v>
      </c>
      <c r="E41" s="5">
        <v>250000</v>
      </c>
      <c r="F41" s="7">
        <v>42.511512117481416</v>
      </c>
    </row>
    <row r="42" spans="1:6" s="4" customFormat="1" ht="15.75" x14ac:dyDescent="0.25">
      <c r="A42" s="5"/>
      <c r="B42" s="8" t="s">
        <v>44</v>
      </c>
      <c r="C42" s="5"/>
      <c r="D42" s="5"/>
      <c r="E42" s="5"/>
      <c r="F42" s="7"/>
    </row>
    <row r="43" spans="1:6" s="4" customFormat="1" ht="15.75" x14ac:dyDescent="0.25">
      <c r="A43" s="5">
        <v>28</v>
      </c>
      <c r="B43" s="6" t="s">
        <v>45</v>
      </c>
      <c r="C43" s="5">
        <v>1078</v>
      </c>
      <c r="D43" s="5">
        <v>2042901</v>
      </c>
      <c r="E43" s="5">
        <v>1028186</v>
      </c>
      <c r="F43" s="7">
        <v>50.329702711976744</v>
      </c>
    </row>
    <row r="44" spans="1:6" s="4" customFormat="1" ht="15.75" x14ac:dyDescent="0.25">
      <c r="A44" s="5">
        <v>29</v>
      </c>
      <c r="B44" s="6" t="s">
        <v>46</v>
      </c>
      <c r="C44" s="5">
        <v>1032</v>
      </c>
      <c r="D44" s="5">
        <v>1616330</v>
      </c>
      <c r="E44" s="5">
        <v>988661</v>
      </c>
      <c r="F44" s="7">
        <v>61.167026535422842</v>
      </c>
    </row>
    <row r="45" spans="1:6" s="4" customFormat="1" ht="15.75" x14ac:dyDescent="0.25">
      <c r="A45" s="5"/>
      <c r="B45" s="8" t="s">
        <v>47</v>
      </c>
      <c r="C45" s="5">
        <v>2110</v>
      </c>
      <c r="D45" s="5">
        <v>3659231</v>
      </c>
      <c r="E45" s="5">
        <v>2016847</v>
      </c>
      <c r="F45" s="7">
        <v>55.116689818161248</v>
      </c>
    </row>
    <row r="46" spans="1:6" s="4" customFormat="1" ht="15.75" x14ac:dyDescent="0.25">
      <c r="A46" s="5"/>
      <c r="B46" s="8" t="s">
        <v>48</v>
      </c>
      <c r="C46" s="5"/>
      <c r="D46" s="5"/>
      <c r="E46" s="5"/>
      <c r="F46" s="7"/>
    </row>
    <row r="47" spans="1:6" s="4" customFormat="1" ht="15.75" x14ac:dyDescent="0.25">
      <c r="A47" s="5">
        <v>30</v>
      </c>
      <c r="B47" s="6" t="s">
        <v>49</v>
      </c>
      <c r="C47" s="5">
        <v>32</v>
      </c>
      <c r="D47" s="5">
        <v>28001</v>
      </c>
      <c r="E47" s="5">
        <v>36919</v>
      </c>
      <c r="F47" s="7">
        <v>131.84886254062354</v>
      </c>
    </row>
    <row r="48" spans="1:6" s="4" customFormat="1" ht="15.75" x14ac:dyDescent="0.25">
      <c r="A48" s="5">
        <v>31</v>
      </c>
      <c r="B48" s="6" t="s">
        <v>50</v>
      </c>
      <c r="C48" s="5">
        <v>129</v>
      </c>
      <c r="D48" s="5">
        <v>53111</v>
      </c>
      <c r="E48" s="5">
        <v>316421</v>
      </c>
      <c r="F48" s="7">
        <v>595.77300370921284</v>
      </c>
    </row>
    <row r="49" spans="1:6" s="4" customFormat="1" ht="15.75" x14ac:dyDescent="0.25">
      <c r="A49" s="5">
        <v>32</v>
      </c>
      <c r="B49" s="6" t="s">
        <v>51</v>
      </c>
      <c r="C49" s="5">
        <v>37</v>
      </c>
      <c r="D49" s="5">
        <v>32010</v>
      </c>
      <c r="E49" s="5">
        <v>87138</v>
      </c>
      <c r="F49" s="7">
        <v>272.22118088097471</v>
      </c>
    </row>
    <row r="50" spans="1:6" s="4" customFormat="1" ht="15.75" x14ac:dyDescent="0.25">
      <c r="A50" s="5"/>
      <c r="B50" s="8" t="s">
        <v>52</v>
      </c>
      <c r="C50" s="5">
        <v>198</v>
      </c>
      <c r="D50" s="5">
        <v>113122</v>
      </c>
      <c r="E50" s="5">
        <v>440478</v>
      </c>
      <c r="F50" s="7">
        <v>389.38314386237869</v>
      </c>
    </row>
    <row r="51" spans="1:6" s="4" customFormat="1" ht="15.75" x14ac:dyDescent="0.25">
      <c r="A51" s="5"/>
      <c r="B51" s="8" t="s">
        <v>53</v>
      </c>
      <c r="C51" s="5">
        <v>7662</v>
      </c>
      <c r="D51" s="5">
        <v>39817306</v>
      </c>
      <c r="E51" s="5">
        <v>18101856</v>
      </c>
      <c r="F51" s="7">
        <v>45.46228215439789</v>
      </c>
    </row>
  </sheetData>
  <mergeCells count="10">
    <mergeCell ref="A1:F1"/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85" orientation="portrait" r:id="rId1"/>
  <headerFooter>
    <oddFooter>&amp;C87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P18" sqref="P18"/>
    </sheetView>
  </sheetViews>
  <sheetFormatPr defaultRowHeight="15" x14ac:dyDescent="0.25"/>
  <cols>
    <col min="1" max="1" width="6.7109375" style="1" bestFit="1" customWidth="1"/>
    <col min="2" max="2" width="32.140625" style="2" bestFit="1" customWidth="1"/>
    <col min="3" max="3" width="14.7109375" style="1" customWidth="1"/>
    <col min="4" max="4" width="12.5703125" style="1" customWidth="1"/>
    <col min="5" max="5" width="18.140625" style="1" customWidth="1"/>
    <col min="6" max="6" width="17.42578125" style="3" customWidth="1"/>
    <col min="16" max="16" width="9.140625" style="10"/>
  </cols>
  <sheetData>
    <row r="1" spans="1:16" ht="15.75" x14ac:dyDescent="0.25">
      <c r="A1" s="15" t="s">
        <v>0</v>
      </c>
      <c r="B1" s="15"/>
      <c r="C1" s="15"/>
      <c r="D1" s="15"/>
      <c r="E1" s="15"/>
      <c r="F1" s="15"/>
    </row>
    <row r="2" spans="1:16" ht="15.75" x14ac:dyDescent="0.25">
      <c r="A2" s="16" t="s">
        <v>1</v>
      </c>
      <c r="B2" s="16"/>
      <c r="C2" s="16"/>
      <c r="D2" s="16"/>
      <c r="E2" s="16"/>
      <c r="F2" s="16"/>
    </row>
    <row r="3" spans="1:16" ht="15.75" x14ac:dyDescent="0.25">
      <c r="A3" s="16" t="s">
        <v>2</v>
      </c>
      <c r="B3" s="16"/>
      <c r="C3" s="16"/>
      <c r="D3" s="16"/>
      <c r="E3" s="16"/>
      <c r="F3" s="16"/>
    </row>
    <row r="4" spans="1:16" ht="15.75" x14ac:dyDescent="0.25">
      <c r="A4" s="17" t="s">
        <v>54</v>
      </c>
      <c r="B4" s="17"/>
      <c r="C4" s="17"/>
      <c r="D4" s="17"/>
      <c r="E4" s="17"/>
      <c r="F4" s="17"/>
    </row>
    <row r="5" spans="1:16" x14ac:dyDescent="0.25">
      <c r="A5" s="18" t="s">
        <v>3</v>
      </c>
      <c r="B5" s="19" t="s">
        <v>4</v>
      </c>
      <c r="C5" s="20" t="s">
        <v>5</v>
      </c>
      <c r="D5" s="20" t="s">
        <v>6</v>
      </c>
      <c r="E5" s="20" t="s">
        <v>7</v>
      </c>
      <c r="F5" s="21" t="s">
        <v>8</v>
      </c>
    </row>
    <row r="6" spans="1:16" ht="42.75" customHeight="1" x14ac:dyDescent="0.25">
      <c r="A6" s="18"/>
      <c r="B6" s="19"/>
      <c r="C6" s="20"/>
      <c r="D6" s="20"/>
      <c r="E6" s="20"/>
      <c r="F6" s="21"/>
    </row>
    <row r="7" spans="1:16" s="4" customFormat="1" ht="15.75" x14ac:dyDescent="0.25">
      <c r="A7" s="5"/>
      <c r="B7" s="8" t="s">
        <v>40</v>
      </c>
      <c r="C7" s="5">
        <v>5065</v>
      </c>
      <c r="D7" s="5">
        <v>35456877</v>
      </c>
      <c r="E7" s="5">
        <v>15394531</v>
      </c>
      <c r="F7" s="7">
        <v>43.41761684200219</v>
      </c>
      <c r="H7" s="4">
        <f>ROUND(D7/100,0)</f>
        <v>354569</v>
      </c>
      <c r="I7" s="4">
        <f>ROUND(E7/100,0)</f>
        <v>153945</v>
      </c>
      <c r="J7" s="9">
        <f>I7/H7*100</f>
        <v>43.417501247994046</v>
      </c>
      <c r="P7" s="9"/>
    </row>
    <row r="8" spans="1:16" s="4" customFormat="1" ht="15.75" x14ac:dyDescent="0.25">
      <c r="A8" s="5"/>
      <c r="B8" s="8" t="s">
        <v>43</v>
      </c>
      <c r="C8" s="5">
        <v>289</v>
      </c>
      <c r="D8" s="5">
        <v>588076</v>
      </c>
      <c r="E8" s="5">
        <v>250000</v>
      </c>
      <c r="F8" s="7">
        <v>42.511512117481416</v>
      </c>
      <c r="H8" s="4">
        <f t="shared" ref="H8:H10" si="0">ROUND(D8/100,0)</f>
        <v>5881</v>
      </c>
      <c r="I8" s="4">
        <f t="shared" ref="I8:I10" si="1">ROUND(E8/100,0)</f>
        <v>2500</v>
      </c>
      <c r="J8" s="9">
        <f t="shared" ref="J8:J11" si="2">I8/H8*100</f>
        <v>42.509777248767215</v>
      </c>
      <c r="P8" s="9"/>
    </row>
    <row r="9" spans="1:16" s="4" customFormat="1" ht="15.75" x14ac:dyDescent="0.25">
      <c r="A9" s="5"/>
      <c r="B9" s="8" t="s">
        <v>47</v>
      </c>
      <c r="C9" s="5">
        <v>2110</v>
      </c>
      <c r="D9" s="5">
        <v>3659231</v>
      </c>
      <c r="E9" s="5">
        <v>2016847</v>
      </c>
      <c r="F9" s="7">
        <v>55.116689818161248</v>
      </c>
      <c r="H9" s="4">
        <f t="shared" si="0"/>
        <v>36592</v>
      </c>
      <c r="I9" s="4">
        <f t="shared" si="1"/>
        <v>20168</v>
      </c>
      <c r="J9" s="9">
        <f t="shared" si="2"/>
        <v>55.115872321818983</v>
      </c>
      <c r="P9" s="9"/>
    </row>
    <row r="10" spans="1:16" s="4" customFormat="1" ht="15.75" x14ac:dyDescent="0.25">
      <c r="A10" s="5"/>
      <c r="B10" s="8" t="s">
        <v>52</v>
      </c>
      <c r="C10" s="5">
        <v>198</v>
      </c>
      <c r="D10" s="5">
        <v>113122</v>
      </c>
      <c r="E10" s="5">
        <v>440478</v>
      </c>
      <c r="F10" s="7">
        <v>389.38314386237869</v>
      </c>
      <c r="H10" s="4">
        <f t="shared" si="0"/>
        <v>1131</v>
      </c>
      <c r="I10" s="4">
        <f t="shared" si="1"/>
        <v>4405</v>
      </c>
      <c r="J10" s="9">
        <f t="shared" si="2"/>
        <v>389.47833775419986</v>
      </c>
      <c r="P10" s="9"/>
    </row>
    <row r="11" spans="1:16" s="4" customFormat="1" ht="15.75" x14ac:dyDescent="0.25">
      <c r="A11" s="5"/>
      <c r="B11" s="8" t="s">
        <v>53</v>
      </c>
      <c r="C11" s="5">
        <v>7662</v>
      </c>
      <c r="D11" s="5">
        <v>39817306</v>
      </c>
      <c r="E11" s="5">
        <v>18101856</v>
      </c>
      <c r="F11" s="7">
        <v>45.46228215439789</v>
      </c>
      <c r="H11" s="4">
        <f>SUM(H7:H10)</f>
        <v>398173</v>
      </c>
      <c r="I11" s="4">
        <f>SUM(I7:I10)</f>
        <v>181018</v>
      </c>
      <c r="J11" s="9">
        <f t="shared" si="2"/>
        <v>45.462148362646388</v>
      </c>
      <c r="P11" s="9"/>
    </row>
    <row r="12" spans="1:16" x14ac:dyDescent="0.25">
      <c r="I12">
        <v>8950</v>
      </c>
    </row>
    <row r="13" spans="1:16" ht="15.75" x14ac:dyDescent="0.25">
      <c r="I13">
        <f>SUM(I11:I12)</f>
        <v>189968</v>
      </c>
      <c r="J13" s="9">
        <f>I13/H11*100</f>
        <v>47.709915036931186</v>
      </c>
    </row>
    <row r="14" spans="1:16" x14ac:dyDescent="0.25">
      <c r="I14">
        <v>30462</v>
      </c>
      <c r="O14">
        <v>14308.01</v>
      </c>
      <c r="P14" s="10">
        <v>8949.66</v>
      </c>
    </row>
    <row r="15" spans="1:16" x14ac:dyDescent="0.25">
      <c r="I15">
        <f>SUM(I13:I14)</f>
        <v>220430</v>
      </c>
      <c r="J15">
        <f>I15/H11*100</f>
        <v>55.360358437161736</v>
      </c>
    </row>
    <row r="16" spans="1:16" x14ac:dyDescent="0.25">
      <c r="N16">
        <v>398173</v>
      </c>
      <c r="O16">
        <v>189968</v>
      </c>
      <c r="P16" s="10">
        <f>O16/N16*100</f>
        <v>47.709915036931186</v>
      </c>
    </row>
    <row r="17" spans="14:17" x14ac:dyDescent="0.25">
      <c r="N17">
        <v>401062</v>
      </c>
      <c r="O17" s="10">
        <f>O14-P14</f>
        <v>5358.35</v>
      </c>
    </row>
    <row r="18" spans="14:17" x14ac:dyDescent="0.25">
      <c r="N18">
        <v>401062</v>
      </c>
      <c r="O18">
        <f>SUM(O16:O17)</f>
        <v>195326.35</v>
      </c>
      <c r="P18" s="10">
        <f>O18/N18*100</f>
        <v>48.702282938797495</v>
      </c>
      <c r="Q18" s="10">
        <f>P18-P16</f>
        <v>0.99236790186630941</v>
      </c>
    </row>
    <row r="19" spans="14:17" x14ac:dyDescent="0.25">
      <c r="N19">
        <v>401062</v>
      </c>
    </row>
    <row r="20" spans="14:17" x14ac:dyDescent="0.25">
      <c r="N20">
        <v>401062</v>
      </c>
    </row>
    <row r="21" spans="14:17" x14ac:dyDescent="0.25">
      <c r="N21">
        <v>401062</v>
      </c>
    </row>
    <row r="22" spans="14:17" x14ac:dyDescent="0.25">
      <c r="N22">
        <v>401062</v>
      </c>
    </row>
    <row r="23" spans="14:17" x14ac:dyDescent="0.25">
      <c r="N23">
        <v>401062</v>
      </c>
    </row>
    <row r="24" spans="14:17" x14ac:dyDescent="0.25">
      <c r="N24">
        <v>401062</v>
      </c>
    </row>
    <row r="25" spans="14:17" x14ac:dyDescent="0.25">
      <c r="N25">
        <v>401062</v>
      </c>
    </row>
    <row r="26" spans="14:17" x14ac:dyDescent="0.25">
      <c r="N26">
        <v>401062</v>
      </c>
    </row>
    <row r="27" spans="14:17" x14ac:dyDescent="0.25">
      <c r="N27">
        <v>401062</v>
      </c>
    </row>
    <row r="28" spans="14:17" x14ac:dyDescent="0.25">
      <c r="N28">
        <v>401062</v>
      </c>
    </row>
    <row r="29" spans="14:17" x14ac:dyDescent="0.25">
      <c r="N29">
        <v>401062</v>
      </c>
    </row>
    <row r="30" spans="14:17" x14ac:dyDescent="0.25">
      <c r="N30">
        <v>401062</v>
      </c>
    </row>
  </sheetData>
  <mergeCells count="10">
    <mergeCell ref="A1:F1"/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J19" sqref="J19"/>
    </sheetView>
  </sheetViews>
  <sheetFormatPr defaultRowHeight="15" x14ac:dyDescent="0.25"/>
  <cols>
    <col min="1" max="1" width="6.7109375" style="1" bestFit="1" customWidth="1"/>
    <col min="2" max="2" width="32.140625" style="2" bestFit="1" customWidth="1"/>
    <col min="3" max="3" width="12.5703125" style="1" customWidth="1"/>
    <col min="4" max="4" width="18.140625" style="1" customWidth="1"/>
    <col min="5" max="5" width="17.42578125" style="3" customWidth="1"/>
  </cols>
  <sheetData>
    <row r="1" spans="1:8" ht="15" customHeight="1" x14ac:dyDescent="0.25">
      <c r="A1" s="11" t="s">
        <v>3</v>
      </c>
      <c r="B1" s="12" t="s">
        <v>4</v>
      </c>
      <c r="C1" s="13" t="s">
        <v>6</v>
      </c>
      <c r="D1" s="13" t="s">
        <v>7</v>
      </c>
      <c r="E1" s="14" t="s">
        <v>8</v>
      </c>
    </row>
    <row r="2" spans="1:8" s="4" customFormat="1" ht="15.75" x14ac:dyDescent="0.25">
      <c r="A2" s="5">
        <v>1</v>
      </c>
      <c r="B2" s="6" t="s">
        <v>10</v>
      </c>
      <c r="C2" s="5">
        <v>12988424</v>
      </c>
      <c r="D2" s="5">
        <v>3946873</v>
      </c>
      <c r="E2" s="7">
        <v>30.387620545802939</v>
      </c>
      <c r="G2" s="4">
        <f>ROUND(C2/100,0)</f>
        <v>129884</v>
      </c>
      <c r="H2" s="4">
        <f>ROUND(D2/100,0)</f>
        <v>39469</v>
      </c>
    </row>
    <row r="3" spans="1:8" s="4" customFormat="1" ht="15.75" x14ac:dyDescent="0.25">
      <c r="A3" s="5">
        <v>2</v>
      </c>
      <c r="B3" s="6" t="s">
        <v>11</v>
      </c>
      <c r="C3" s="5">
        <v>2226969</v>
      </c>
      <c r="D3" s="5">
        <v>761153</v>
      </c>
      <c r="E3" s="7">
        <v>34.178877209336996</v>
      </c>
    </row>
    <row r="4" spans="1:8" s="4" customFormat="1" ht="15.75" x14ac:dyDescent="0.25">
      <c r="A4" s="5">
        <v>3</v>
      </c>
      <c r="B4" s="6" t="s">
        <v>12</v>
      </c>
      <c r="C4" s="5">
        <v>4802535</v>
      </c>
      <c r="D4" s="5">
        <v>1977614</v>
      </c>
      <c r="E4" s="7">
        <v>41.178544247985698</v>
      </c>
    </row>
    <row r="5" spans="1:8" s="4" customFormat="1" ht="15.75" x14ac:dyDescent="0.25">
      <c r="A5" s="5">
        <v>4</v>
      </c>
      <c r="B5" s="6" t="s">
        <v>13</v>
      </c>
      <c r="C5" s="5">
        <v>2178746</v>
      </c>
      <c r="D5" s="5">
        <v>1514471</v>
      </c>
      <c r="E5" s="7">
        <v>69.511131632599671</v>
      </c>
    </row>
    <row r="6" spans="1:8" s="4" customFormat="1" ht="15.75" x14ac:dyDescent="0.25">
      <c r="A6" s="5">
        <v>5</v>
      </c>
      <c r="B6" s="6" t="s">
        <v>14</v>
      </c>
      <c r="C6" s="5">
        <v>1014885</v>
      </c>
      <c r="D6" s="5">
        <v>457624</v>
      </c>
      <c r="E6" s="7">
        <v>45.091217231508992</v>
      </c>
    </row>
    <row r="7" spans="1:8" s="4" customFormat="1" ht="15.75" x14ac:dyDescent="0.25">
      <c r="A7" s="5">
        <v>6</v>
      </c>
      <c r="B7" s="6" t="s">
        <v>15</v>
      </c>
      <c r="C7" s="5">
        <v>1453830</v>
      </c>
      <c r="D7" s="5">
        <v>725134</v>
      </c>
      <c r="E7" s="7">
        <v>49.877495993341725</v>
      </c>
    </row>
    <row r="8" spans="1:8" s="4" customFormat="1" ht="15.75" x14ac:dyDescent="0.25">
      <c r="A8" s="5">
        <v>7</v>
      </c>
      <c r="B8" s="6" t="s">
        <v>16</v>
      </c>
      <c r="C8" s="5">
        <v>1358514</v>
      </c>
      <c r="D8" s="5">
        <v>459524</v>
      </c>
      <c r="E8" s="7">
        <v>33.825488732541587</v>
      </c>
    </row>
    <row r="9" spans="1:8" s="4" customFormat="1" ht="15.75" x14ac:dyDescent="0.25">
      <c r="A9" s="5">
        <v>8</v>
      </c>
      <c r="B9" s="6" t="s">
        <v>18</v>
      </c>
      <c r="C9" s="5">
        <v>2311035</v>
      </c>
      <c r="D9" s="5">
        <v>800322</v>
      </c>
      <c r="E9" s="7">
        <v>34.630457781902912</v>
      </c>
    </row>
    <row r="10" spans="1:8" s="4" customFormat="1" ht="15.75" x14ac:dyDescent="0.25">
      <c r="A10" s="5">
        <v>9</v>
      </c>
      <c r="B10" s="6" t="s">
        <v>19</v>
      </c>
      <c r="C10" s="5">
        <v>57123</v>
      </c>
      <c r="D10" s="5">
        <v>92086</v>
      </c>
      <c r="E10" s="7">
        <v>161.20651926544474</v>
      </c>
    </row>
    <row r="11" spans="1:8" s="4" customFormat="1" ht="15.75" x14ac:dyDescent="0.25">
      <c r="A11" s="5">
        <v>10</v>
      </c>
      <c r="B11" s="6" t="s">
        <v>20</v>
      </c>
      <c r="C11" s="5">
        <v>1831892</v>
      </c>
      <c r="D11" s="5">
        <v>732565</v>
      </c>
      <c r="E11" s="7">
        <v>39.989529950455591</v>
      </c>
    </row>
    <row r="12" spans="1:8" s="4" customFormat="1" ht="15.75" x14ac:dyDescent="0.25">
      <c r="A12" s="5">
        <v>11</v>
      </c>
      <c r="B12" s="6" t="s">
        <v>21</v>
      </c>
      <c r="C12" s="5">
        <v>296220</v>
      </c>
      <c r="D12" s="5">
        <v>145314</v>
      </c>
      <c r="E12" s="7">
        <v>49.056106947538993</v>
      </c>
    </row>
    <row r="13" spans="1:8" s="4" customFormat="1" ht="15.75" x14ac:dyDescent="0.25">
      <c r="A13" s="5">
        <v>12</v>
      </c>
      <c r="B13" s="6" t="s">
        <v>22</v>
      </c>
      <c r="C13" s="5">
        <v>51026</v>
      </c>
      <c r="D13" s="5">
        <v>22570</v>
      </c>
      <c r="E13" s="7">
        <v>44.232352134206096</v>
      </c>
    </row>
    <row r="14" spans="1:8" s="4" customFormat="1" ht="15.75" x14ac:dyDescent="0.25">
      <c r="A14" s="5">
        <v>13</v>
      </c>
      <c r="B14" s="6" t="s">
        <v>25</v>
      </c>
      <c r="C14" s="5">
        <v>564323</v>
      </c>
      <c r="D14" s="5">
        <v>194570</v>
      </c>
      <c r="E14" s="7">
        <v>34.478481295286571</v>
      </c>
    </row>
    <row r="15" spans="1:8" s="4" customFormat="1" ht="15.75" x14ac:dyDescent="0.25">
      <c r="A15" s="5">
        <v>14</v>
      </c>
      <c r="B15" s="6" t="s">
        <v>26</v>
      </c>
      <c r="C15" s="5">
        <v>1147143</v>
      </c>
      <c r="D15" s="5">
        <v>656975</v>
      </c>
      <c r="E15" s="7">
        <v>57.270540813133152</v>
      </c>
    </row>
    <row r="16" spans="1:8" s="4" customFormat="1" ht="15.75" x14ac:dyDescent="0.25">
      <c r="A16" s="5">
        <v>15</v>
      </c>
      <c r="B16" s="6" t="s">
        <v>27</v>
      </c>
      <c r="C16" s="5">
        <v>57423</v>
      </c>
      <c r="D16" s="5">
        <v>16396</v>
      </c>
      <c r="E16" s="7">
        <v>28.55301882520941</v>
      </c>
    </row>
    <row r="17" spans="1:5" s="4" customFormat="1" ht="15.75" x14ac:dyDescent="0.25">
      <c r="A17" s="5">
        <v>16</v>
      </c>
      <c r="B17" s="6" t="s">
        <v>28</v>
      </c>
      <c r="C17" s="5">
        <v>10398</v>
      </c>
      <c r="D17" s="5">
        <v>10476</v>
      </c>
      <c r="E17" s="7">
        <v>100.75014425851126</v>
      </c>
    </row>
    <row r="18" spans="1:5" s="4" customFormat="1" ht="15.75" x14ac:dyDescent="0.25">
      <c r="A18" s="5">
        <v>17</v>
      </c>
      <c r="B18" s="6" t="s">
        <v>29</v>
      </c>
      <c r="C18" s="5">
        <v>25602</v>
      </c>
      <c r="D18" s="5">
        <v>1000</v>
      </c>
      <c r="E18" s="7">
        <v>3.9059448480587458</v>
      </c>
    </row>
    <row r="19" spans="1:5" s="4" customFormat="1" ht="15.75" x14ac:dyDescent="0.25">
      <c r="A19" s="5">
        <v>18</v>
      </c>
      <c r="B19" s="6" t="s">
        <v>30</v>
      </c>
      <c r="C19" s="5">
        <v>955183</v>
      </c>
      <c r="D19" s="5">
        <v>491537</v>
      </c>
      <c r="E19" s="7">
        <v>51.459982013917752</v>
      </c>
    </row>
    <row r="20" spans="1:5" s="4" customFormat="1" ht="15.75" x14ac:dyDescent="0.25">
      <c r="A20" s="5">
        <v>19</v>
      </c>
      <c r="B20" s="6" t="s">
        <v>31</v>
      </c>
      <c r="C20" s="5">
        <v>1408418</v>
      </c>
      <c r="D20" s="5">
        <v>991269</v>
      </c>
      <c r="E20" s="7">
        <v>70.381733263846385</v>
      </c>
    </row>
    <row r="21" spans="1:5" s="4" customFormat="1" ht="15.75" x14ac:dyDescent="0.25">
      <c r="A21" s="5">
        <v>20</v>
      </c>
      <c r="B21" s="6" t="s">
        <v>32</v>
      </c>
      <c r="C21" s="5">
        <v>198828</v>
      </c>
      <c r="D21" s="5">
        <v>655695</v>
      </c>
      <c r="E21" s="7">
        <v>329.78001086366106</v>
      </c>
    </row>
    <row r="22" spans="1:5" s="4" customFormat="1" ht="15.75" x14ac:dyDescent="0.25">
      <c r="A22" s="5">
        <v>21</v>
      </c>
      <c r="B22" s="6" t="s">
        <v>33</v>
      </c>
      <c r="C22" s="5">
        <v>2643</v>
      </c>
      <c r="D22" s="5">
        <v>1472</v>
      </c>
      <c r="E22" s="7">
        <v>55.694286795308358</v>
      </c>
    </row>
    <row r="23" spans="1:5" s="4" customFormat="1" ht="15.75" x14ac:dyDescent="0.25">
      <c r="A23" s="5">
        <v>22</v>
      </c>
      <c r="B23" s="6" t="s">
        <v>34</v>
      </c>
      <c r="C23" s="5">
        <v>127900</v>
      </c>
      <c r="D23" s="5">
        <v>71665</v>
      </c>
      <c r="E23" s="7">
        <v>56.032056293979672</v>
      </c>
    </row>
    <row r="24" spans="1:5" s="4" customFormat="1" ht="15.75" x14ac:dyDescent="0.25">
      <c r="A24" s="5">
        <v>23</v>
      </c>
      <c r="B24" s="6" t="s">
        <v>35</v>
      </c>
      <c r="C24" s="5">
        <v>34702</v>
      </c>
      <c r="D24" s="5">
        <v>20518</v>
      </c>
      <c r="E24" s="7">
        <v>59.126275142643067</v>
      </c>
    </row>
    <row r="25" spans="1:5" s="4" customFormat="1" ht="15.75" x14ac:dyDescent="0.25">
      <c r="A25" s="5">
        <v>24</v>
      </c>
      <c r="B25" s="6" t="s">
        <v>36</v>
      </c>
      <c r="C25" s="5">
        <v>302158</v>
      </c>
      <c r="D25" s="5">
        <v>549489</v>
      </c>
      <c r="E25" s="7">
        <v>181.85485739249003</v>
      </c>
    </row>
    <row r="26" spans="1:5" s="4" customFormat="1" ht="15.75" x14ac:dyDescent="0.25">
      <c r="A26" s="5">
        <v>25</v>
      </c>
      <c r="B26" s="6" t="s">
        <v>37</v>
      </c>
      <c r="C26" s="5">
        <v>27097</v>
      </c>
      <c r="D26" s="5">
        <v>77266</v>
      </c>
      <c r="E26" s="7">
        <v>285.14595711702401</v>
      </c>
    </row>
    <row r="27" spans="1:5" s="4" customFormat="1" ht="15.75" x14ac:dyDescent="0.25">
      <c r="A27" s="5">
        <v>26</v>
      </c>
      <c r="B27" s="6" t="s">
        <v>38</v>
      </c>
      <c r="C27" s="5">
        <v>23860</v>
      </c>
      <c r="D27" s="5">
        <v>20953</v>
      </c>
      <c r="E27" s="7">
        <v>87.816429170159267</v>
      </c>
    </row>
    <row r="28" spans="1:5" s="4" customFormat="1" ht="15.75" x14ac:dyDescent="0.25">
      <c r="A28" s="5">
        <v>27</v>
      </c>
      <c r="B28" s="6" t="s">
        <v>42</v>
      </c>
      <c r="C28" s="5">
        <v>588076</v>
      </c>
      <c r="D28" s="5">
        <v>250000</v>
      </c>
      <c r="E28" s="7">
        <v>42.511512117481416</v>
      </c>
    </row>
    <row r="29" spans="1:5" s="4" customFormat="1" ht="15.75" x14ac:dyDescent="0.25">
      <c r="A29" s="5">
        <v>28</v>
      </c>
      <c r="B29" s="6" t="s">
        <v>45</v>
      </c>
      <c r="C29" s="5">
        <v>2042901</v>
      </c>
      <c r="D29" s="5">
        <v>1028186</v>
      </c>
      <c r="E29" s="7">
        <v>50.329702711976744</v>
      </c>
    </row>
    <row r="30" spans="1:5" s="4" customFormat="1" ht="15.75" x14ac:dyDescent="0.25">
      <c r="A30" s="5">
        <v>29</v>
      </c>
      <c r="B30" s="6" t="s">
        <v>46</v>
      </c>
      <c r="C30" s="5">
        <v>1616330</v>
      </c>
      <c r="D30" s="5">
        <v>988661</v>
      </c>
      <c r="E30" s="7">
        <v>61.167026535422842</v>
      </c>
    </row>
    <row r="31" spans="1:5" s="4" customFormat="1" ht="15.75" x14ac:dyDescent="0.25">
      <c r="A31" s="5">
        <v>30</v>
      </c>
      <c r="B31" s="6" t="s">
        <v>49</v>
      </c>
      <c r="C31" s="5">
        <v>28001</v>
      </c>
      <c r="D31" s="5">
        <v>36919</v>
      </c>
      <c r="E31" s="7">
        <v>131.84886254062354</v>
      </c>
    </row>
    <row r="32" spans="1:5" s="4" customFormat="1" ht="15.75" x14ac:dyDescent="0.25">
      <c r="A32" s="5">
        <v>31</v>
      </c>
      <c r="B32" s="6" t="s">
        <v>50</v>
      </c>
      <c r="C32" s="5">
        <v>53111</v>
      </c>
      <c r="D32" s="5">
        <v>316421</v>
      </c>
      <c r="E32" s="7">
        <v>595.77300370921284</v>
      </c>
    </row>
    <row r="33" spans="1:5" s="4" customFormat="1" ht="15.75" x14ac:dyDescent="0.25">
      <c r="A33" s="5">
        <v>32</v>
      </c>
      <c r="B33" s="6" t="s">
        <v>51</v>
      </c>
      <c r="C33" s="5">
        <v>32010</v>
      </c>
      <c r="D33" s="5">
        <v>87138</v>
      </c>
      <c r="E33" s="7">
        <v>272.22118088097471</v>
      </c>
    </row>
  </sheetData>
  <sortState ref="A2:E33">
    <sortCondition ref="A2:A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87</vt:lpstr>
      <vt:lpstr>Sheet1</vt:lpstr>
      <vt:lpstr>Sheet2</vt:lpstr>
      <vt:lpstr>'87'!Print_Area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Manish Shekhar</cp:lastModifiedBy>
  <cp:lastPrinted>2021-11-29T14:51:00Z</cp:lastPrinted>
  <dcterms:created xsi:type="dcterms:W3CDTF">2019-12-31T05:27:03Z</dcterms:created>
  <dcterms:modified xsi:type="dcterms:W3CDTF">2021-12-14T08:04:44Z</dcterms:modified>
</cp:coreProperties>
</file>