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09.09.2020\"/>
    </mc:Choice>
  </mc:AlternateContent>
  <bookViews>
    <workbookView xWindow="0" yWindow="0" windowWidth="15600" windowHeight="11760"/>
  </bookViews>
  <sheets>
    <sheet name="ACP" sheetId="4" r:id="rId1"/>
  </sheets>
  <definedNames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T45" i="4" l="1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7" i="4"/>
  <c r="Q45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7" i="4"/>
  <c r="N45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7" i="4"/>
  <c r="K45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7" i="4"/>
  <c r="H45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7" i="4"/>
  <c r="E45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7" i="4"/>
  <c r="S45" i="4"/>
  <c r="P45" i="4"/>
  <c r="M45" i="4"/>
  <c r="J45" i="4"/>
  <c r="G45" i="4"/>
  <c r="D45" i="4"/>
</calcChain>
</file>

<file path=xl/sharedStrings.xml><?xml version="1.0" encoding="utf-8"?>
<sst xmlns="http://schemas.openxmlformats.org/spreadsheetml/2006/main" count="71" uniqueCount="56">
  <si>
    <t>STATE LEVEL BANKERS' COMMITTEE BIHAR, PATNA</t>
  </si>
  <si>
    <t xml:space="preserve">(CONVENOR- STATE BANK OF INDIA)    FY :  2020-21 </t>
  </si>
  <si>
    <t xml:space="preserve">DISTRICTWISE PERFORMANCE UNDER  ANNUAL CREDIT PLAN AS ON  30.06.2020 </t>
  </si>
  <si>
    <t>(Rs.in Lakh)</t>
  </si>
  <si>
    <t>SL</t>
  </si>
  <si>
    <t xml:space="preserve">DISTRICT NAME </t>
  </si>
  <si>
    <t>AGRICULTURE</t>
  </si>
  <si>
    <t>MSME</t>
  </si>
  <si>
    <t>O P S</t>
  </si>
  <si>
    <t>TPS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</si>
  <si>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</si>
  <si>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</si>
  <si>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</si>
  <si>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</si>
  <si>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</si>
  <si>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</si>
  <si>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</si>
  <si>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</si>
  <si>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</si>
  <si>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</si>
  <si>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</si>
  <si>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</si>
  <si>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</si>
  <si>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</si>
  <si>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</si>
  <si>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</si>
  <si>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</si>
  <si>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</si>
  <si>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</si>
  <si>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</si>
  <si>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</si>
  <si>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</si>
  <si>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</si>
  <si>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</si>
  <si>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</si>
  <si>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</si>
  <si>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</si>
  <si>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</si>
  <si>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</si>
  <si>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</si>
  <si>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</si>
  <si>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</si>
  <si>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</si>
  <si>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</si>
  <si>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</si>
  <si>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</si>
  <si>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</si>
  <si>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</si>
  <si>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</si>
  <si>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</si>
  <si>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</si>
  <si>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</si>
  <si>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</si>
  <si>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</si>
  <si>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</si>
  <si>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Totalling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</si>
</sst>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45"/>
  <sheetViews>
    <sheetView tabSelected="1" topLeftCell="A13" workbookViewId="0">
      <selection activeCell="S45" activeCellId="5" sqref="D45:E45 G45:H45 J45:K45 M45:N45 P45:Q45 S45:T45"/>
    </sheetView>
  </sheetViews>
  <sheetFormatPr defaultColWidth="8.85546875" defaultRowHeight="15.75" x14ac:dyDescent="0.25"/>
  <cols>
    <col min="1" max="1" width="5.5703125" style="2" customWidth="1"/>
    <col min="2" max="2" width="19.140625" style="6" bestFit="1" customWidth="1"/>
    <col min="3" max="3" width="10" style="3" customWidth="1"/>
    <col min="4" max="4" width="10" style="2" customWidth="1"/>
    <col min="5" max="5" width="10.85546875" style="7" customWidth="1"/>
    <col min="6" max="6" width="9.140625" style="2" customWidth="1"/>
    <col min="7" max="7" width="8.85546875" style="2" customWidth="1"/>
    <col min="8" max="8" width="10" style="7" customWidth="1"/>
    <col min="9" max="10" width="9.5703125" style="2" bestFit="1" customWidth="1"/>
    <col min="11" max="11" width="10" style="7" customWidth="1"/>
    <col min="12" max="12" width="10.5703125" style="2" bestFit="1" customWidth="1"/>
    <col min="13" max="13" width="11.140625" style="4" customWidth="1"/>
    <col min="14" max="14" width="10.42578125" style="7" bestFit="1" customWidth="1"/>
    <col min="15" max="15" width="9.7109375" style="2" bestFit="1" customWidth="1"/>
    <col min="16" max="16" width="9.42578125" style="2" bestFit="1" customWidth="1"/>
    <col min="17" max="17" width="10.42578125" style="3" bestFit="1" customWidth="1"/>
    <col min="18" max="18" width="10.5703125" style="2" bestFit="1" customWidth="1"/>
    <col min="19" max="19" width="11.140625" style="2" customWidth="1"/>
    <col min="20" max="20" width="9" style="7" customWidth="1"/>
    <col min="21" max="21" width="0.28515625" style="1" hidden="1" customWidth="1"/>
    <col min="22" max="22" width="13" style="1" customWidth="1"/>
    <col min="23" max="24" width="8.85546875" style="1" customWidth="1"/>
    <col min="25" max="16384" width="8.85546875" style="1"/>
  </cols>
  <sheetData>
    <row r="1" spans="1:2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5" customFormat="1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7.25" customHeight="1" x14ac:dyDescent="0.25">
      <c r="A5" s="20" t="s">
        <v>4</v>
      </c>
      <c r="B5" s="19" t="s">
        <v>5</v>
      </c>
      <c r="C5" s="18" t="s">
        <v>6</v>
      </c>
      <c r="D5" s="18"/>
      <c r="E5" s="18"/>
      <c r="F5" s="18" t="s">
        <v>7</v>
      </c>
      <c r="G5" s="18"/>
      <c r="H5" s="18"/>
      <c r="I5" s="18" t="s">
        <v>8</v>
      </c>
      <c r="J5" s="18"/>
      <c r="K5" s="18"/>
      <c r="L5" s="18" t="s">
        <v>9</v>
      </c>
      <c r="M5" s="18"/>
      <c r="N5" s="18"/>
      <c r="O5" s="18" t="s">
        <v>10</v>
      </c>
      <c r="P5" s="18"/>
      <c r="Q5" s="18"/>
      <c r="R5" s="18" t="s">
        <v>11</v>
      </c>
      <c r="S5" s="18"/>
      <c r="T5" s="18"/>
      <c r="U5" s="8" t="s">
        <v>12</v>
      </c>
    </row>
    <row r="6" spans="1:21" ht="22.7" customHeight="1" x14ac:dyDescent="0.25">
      <c r="A6" s="20"/>
      <c r="B6" s="19"/>
      <c r="C6" s="9" t="s">
        <v>13</v>
      </c>
      <c r="D6" s="9" t="s">
        <v>14</v>
      </c>
      <c r="E6" s="10" t="s">
        <v>15</v>
      </c>
      <c r="F6" s="9" t="s">
        <v>13</v>
      </c>
      <c r="G6" s="9" t="s">
        <v>14</v>
      </c>
      <c r="H6" s="10" t="s">
        <v>15</v>
      </c>
      <c r="I6" s="9" t="s">
        <v>13</v>
      </c>
      <c r="J6" s="9" t="s">
        <v>14</v>
      </c>
      <c r="K6" s="10" t="s">
        <v>15</v>
      </c>
      <c r="L6" s="9" t="s">
        <v>13</v>
      </c>
      <c r="M6" s="9" t="s">
        <v>14</v>
      </c>
      <c r="N6" s="10" t="s">
        <v>15</v>
      </c>
      <c r="O6" s="9" t="s">
        <v>13</v>
      </c>
      <c r="P6" s="9" t="s">
        <v>14</v>
      </c>
      <c r="Q6" s="22" t="s">
        <v>15</v>
      </c>
      <c r="R6" s="9" t="s">
        <v>13</v>
      </c>
      <c r="S6" s="9" t="s">
        <v>14</v>
      </c>
      <c r="T6" s="10" t="s">
        <v>15</v>
      </c>
      <c r="U6" s="11"/>
    </row>
    <row r="7" spans="1:21" s="12" customFormat="1" x14ac:dyDescent="0.25">
      <c r="A7" s="13">
        <v>1</v>
      </c>
      <c r="B7" s="14" t="s">
        <v>16</v>
      </c>
      <c r="C7" s="13">
        <v>149347</v>
      </c>
      <c r="D7" s="13">
        <v>22824</v>
      </c>
      <c r="E7" s="15">
        <f>D7/C7*100</f>
        <v>15.282529947036098</v>
      </c>
      <c r="F7" s="13">
        <v>55721</v>
      </c>
      <c r="G7" s="13">
        <v>15445</v>
      </c>
      <c r="H7" s="15">
        <f>G7/F7*100</f>
        <v>27.718454442669731</v>
      </c>
      <c r="I7" s="13">
        <v>20858</v>
      </c>
      <c r="J7" s="13">
        <v>2410</v>
      </c>
      <c r="K7" s="15">
        <f>J7/I7*100</f>
        <v>11.554319685492377</v>
      </c>
      <c r="L7" s="13">
        <v>225926</v>
      </c>
      <c r="M7" s="13">
        <v>40679</v>
      </c>
      <c r="N7" s="15">
        <f>M7/L7*100</f>
        <v>18.005453112966194</v>
      </c>
      <c r="O7" s="13">
        <v>91965</v>
      </c>
      <c r="P7" s="13">
        <v>10425</v>
      </c>
      <c r="Q7" s="23">
        <f>P7/O7*100</f>
        <v>11.335834284782253</v>
      </c>
      <c r="R7" s="13">
        <v>317891</v>
      </c>
      <c r="S7" s="13">
        <v>51104</v>
      </c>
      <c r="T7" s="15">
        <f>S7/R7*100</f>
        <v>16.07595056167051</v>
      </c>
      <c r="U7" s="13"/>
    </row>
    <row r="8" spans="1:21" s="12" customFormat="1" x14ac:dyDescent="0.25">
      <c r="A8" s="13">
        <v>2</v>
      </c>
      <c r="B8" s="14" t="s">
        <v>17</v>
      </c>
      <c r="C8" s="13">
        <v>54397</v>
      </c>
      <c r="D8" s="13">
        <v>2388</v>
      </c>
      <c r="E8" s="15">
        <f t="shared" ref="E8:E44" si="0">D8/C8*100</f>
        <v>4.3899479750721548</v>
      </c>
      <c r="F8" s="13">
        <v>13809</v>
      </c>
      <c r="G8" s="13">
        <v>2936</v>
      </c>
      <c r="H8" s="15">
        <f t="shared" ref="H8:H44" si="1">G8/F8*100</f>
        <v>21.261496125715112</v>
      </c>
      <c r="I8" s="13">
        <v>7105</v>
      </c>
      <c r="J8" s="13">
        <v>424</v>
      </c>
      <c r="K8" s="15">
        <f t="shared" ref="K8:K44" si="2">J8/I8*100</f>
        <v>5.9676284306826179</v>
      </c>
      <c r="L8" s="13">
        <v>75311</v>
      </c>
      <c r="M8" s="13">
        <v>5748</v>
      </c>
      <c r="N8" s="15">
        <f t="shared" ref="N8:N44" si="3">M8/L8*100</f>
        <v>7.6323511837580167</v>
      </c>
      <c r="O8" s="13">
        <v>38433</v>
      </c>
      <c r="P8" s="13">
        <v>1790</v>
      </c>
      <c r="Q8" s="23">
        <f t="shared" ref="Q8:Q44" si="4">P8/O8*100</f>
        <v>4.6574558322275124</v>
      </c>
      <c r="R8" s="13">
        <v>113744</v>
      </c>
      <c r="S8" s="13">
        <v>7538</v>
      </c>
      <c r="T8" s="15">
        <f t="shared" ref="T8:T44" si="5">S8/R8*100</f>
        <v>6.6271627514418343</v>
      </c>
      <c r="U8" s="13"/>
    </row>
    <row r="9" spans="1:21" s="12" customFormat="1" x14ac:dyDescent="0.25">
      <c r="A9" s="13">
        <v>3</v>
      </c>
      <c r="B9" s="14" t="s">
        <v>18</v>
      </c>
      <c r="C9" s="13">
        <v>175605</v>
      </c>
      <c r="D9" s="13">
        <v>9749</v>
      </c>
      <c r="E9" s="15">
        <f t="shared" si="0"/>
        <v>5.5516642464622308</v>
      </c>
      <c r="F9" s="13">
        <v>53237</v>
      </c>
      <c r="G9" s="13">
        <v>19534</v>
      </c>
      <c r="H9" s="15">
        <f t="shared" si="1"/>
        <v>36.692525874861474</v>
      </c>
      <c r="I9" s="13">
        <v>22467</v>
      </c>
      <c r="J9" s="13">
        <v>1253</v>
      </c>
      <c r="K9" s="15">
        <f t="shared" si="2"/>
        <v>5.5770685894868031</v>
      </c>
      <c r="L9" s="13">
        <v>251309</v>
      </c>
      <c r="M9" s="13">
        <v>30536</v>
      </c>
      <c r="N9" s="15">
        <f t="shared" si="3"/>
        <v>12.150778523650168</v>
      </c>
      <c r="O9" s="13">
        <v>101777</v>
      </c>
      <c r="P9" s="13">
        <v>4766</v>
      </c>
      <c r="Q9" s="23">
        <f t="shared" si="4"/>
        <v>4.6827868771922931</v>
      </c>
      <c r="R9" s="13">
        <v>353086</v>
      </c>
      <c r="S9" s="13">
        <v>35302</v>
      </c>
      <c r="T9" s="15">
        <f t="shared" si="5"/>
        <v>9.9981307670086039</v>
      </c>
      <c r="U9" s="13"/>
    </row>
    <row r="10" spans="1:21" s="12" customFormat="1" x14ac:dyDescent="0.25">
      <c r="A10" s="13">
        <v>4</v>
      </c>
      <c r="B10" s="14" t="s">
        <v>19</v>
      </c>
      <c r="C10" s="13">
        <v>124385</v>
      </c>
      <c r="D10" s="13">
        <v>4550</v>
      </c>
      <c r="E10" s="15">
        <f t="shared" si="0"/>
        <v>3.6579973469469791</v>
      </c>
      <c r="F10" s="13">
        <v>33308</v>
      </c>
      <c r="G10" s="13">
        <v>7001</v>
      </c>
      <c r="H10" s="15">
        <f t="shared" si="1"/>
        <v>21.018974420559626</v>
      </c>
      <c r="I10" s="13">
        <v>14022</v>
      </c>
      <c r="J10" s="13">
        <v>1788</v>
      </c>
      <c r="K10" s="15">
        <f t="shared" si="2"/>
        <v>12.751390671801454</v>
      </c>
      <c r="L10" s="13">
        <v>171715</v>
      </c>
      <c r="M10" s="13">
        <v>13339</v>
      </c>
      <c r="N10" s="15">
        <f t="shared" si="3"/>
        <v>7.768104126022771</v>
      </c>
      <c r="O10" s="13">
        <v>76966</v>
      </c>
      <c r="P10" s="13">
        <v>2313</v>
      </c>
      <c r="Q10" s="23">
        <f t="shared" si="4"/>
        <v>3.0052230855182809</v>
      </c>
      <c r="R10" s="13">
        <v>248681</v>
      </c>
      <c r="S10" s="13">
        <v>15652</v>
      </c>
      <c r="T10" s="15">
        <f t="shared" si="5"/>
        <v>6.2940071818916605</v>
      </c>
      <c r="U10" s="13"/>
    </row>
    <row r="11" spans="1:21" s="12" customFormat="1" x14ac:dyDescent="0.25">
      <c r="A11" s="13">
        <v>5</v>
      </c>
      <c r="B11" s="14" t="s">
        <v>20</v>
      </c>
      <c r="C11" s="13">
        <v>203547</v>
      </c>
      <c r="D11" s="13">
        <v>17362</v>
      </c>
      <c r="E11" s="15">
        <f t="shared" si="0"/>
        <v>8.5297253214245359</v>
      </c>
      <c r="F11" s="13">
        <v>96345</v>
      </c>
      <c r="G11" s="13">
        <v>36111</v>
      </c>
      <c r="H11" s="15">
        <f t="shared" si="1"/>
        <v>37.480927915304378</v>
      </c>
      <c r="I11" s="13">
        <v>40295</v>
      </c>
      <c r="J11" s="13">
        <v>33178</v>
      </c>
      <c r="K11" s="15">
        <f t="shared" si="2"/>
        <v>82.337759027174585</v>
      </c>
      <c r="L11" s="13">
        <v>340187</v>
      </c>
      <c r="M11" s="13">
        <v>86651</v>
      </c>
      <c r="N11" s="15">
        <f t="shared" si="3"/>
        <v>25.471578866917312</v>
      </c>
      <c r="O11" s="13">
        <v>162173</v>
      </c>
      <c r="P11" s="13">
        <v>39959</v>
      </c>
      <c r="Q11" s="23">
        <f t="shared" si="4"/>
        <v>24.639736577605397</v>
      </c>
      <c r="R11" s="13">
        <v>502360</v>
      </c>
      <c r="S11" s="13">
        <v>126610</v>
      </c>
      <c r="T11" s="15">
        <f t="shared" si="5"/>
        <v>25.203041643442948</v>
      </c>
      <c r="U11" s="13"/>
    </row>
    <row r="12" spans="1:21" s="12" customFormat="1" x14ac:dyDescent="0.25">
      <c r="A12" s="13">
        <v>6</v>
      </c>
      <c r="B12" s="14" t="s">
        <v>21</v>
      </c>
      <c r="C12" s="13">
        <v>217302</v>
      </c>
      <c r="D12" s="13">
        <v>15402</v>
      </c>
      <c r="E12" s="15">
        <f t="shared" si="0"/>
        <v>7.0878316812546593</v>
      </c>
      <c r="F12" s="13">
        <v>126769</v>
      </c>
      <c r="G12" s="13">
        <v>32866</v>
      </c>
      <c r="H12" s="15">
        <f t="shared" si="1"/>
        <v>25.925896709763428</v>
      </c>
      <c r="I12" s="13">
        <v>57527</v>
      </c>
      <c r="J12" s="13">
        <v>8262</v>
      </c>
      <c r="K12" s="15">
        <f t="shared" si="2"/>
        <v>14.361951779164567</v>
      </c>
      <c r="L12" s="13">
        <v>401598</v>
      </c>
      <c r="M12" s="13">
        <v>56530</v>
      </c>
      <c r="N12" s="15">
        <f t="shared" si="3"/>
        <v>14.076265320046414</v>
      </c>
      <c r="O12" s="13">
        <v>229820</v>
      </c>
      <c r="P12" s="13">
        <v>11843</v>
      </c>
      <c r="Q12" s="23">
        <f t="shared" si="4"/>
        <v>5.1531633452266998</v>
      </c>
      <c r="R12" s="13">
        <v>631418</v>
      </c>
      <c r="S12" s="13">
        <v>68373</v>
      </c>
      <c r="T12" s="15">
        <f t="shared" si="5"/>
        <v>10.828484458789582</v>
      </c>
      <c r="U12" s="13"/>
    </row>
    <row r="13" spans="1:21" s="12" customFormat="1" x14ac:dyDescent="0.25">
      <c r="A13" s="13">
        <v>7</v>
      </c>
      <c r="B13" s="14" t="s">
        <v>22</v>
      </c>
      <c r="C13" s="13">
        <v>183765</v>
      </c>
      <c r="D13" s="13">
        <v>8739</v>
      </c>
      <c r="E13" s="15">
        <f t="shared" si="0"/>
        <v>4.7555301608031995</v>
      </c>
      <c r="F13" s="13">
        <v>73604</v>
      </c>
      <c r="G13" s="13">
        <v>19632</v>
      </c>
      <c r="H13" s="15">
        <f t="shared" si="1"/>
        <v>26.672463453073203</v>
      </c>
      <c r="I13" s="13">
        <v>32955</v>
      </c>
      <c r="J13" s="13">
        <v>1384</v>
      </c>
      <c r="K13" s="15">
        <f t="shared" si="2"/>
        <v>4.1996662115005305</v>
      </c>
      <c r="L13" s="13">
        <v>290324</v>
      </c>
      <c r="M13" s="13">
        <v>29755</v>
      </c>
      <c r="N13" s="15">
        <f t="shared" si="3"/>
        <v>10.248894338738788</v>
      </c>
      <c r="O13" s="13">
        <v>129715</v>
      </c>
      <c r="P13" s="13">
        <v>10227</v>
      </c>
      <c r="Q13" s="23">
        <f t="shared" si="4"/>
        <v>7.884207686081024</v>
      </c>
      <c r="R13" s="13">
        <v>420039</v>
      </c>
      <c r="S13" s="13">
        <v>39982</v>
      </c>
      <c r="T13" s="15">
        <f t="shared" si="5"/>
        <v>9.5186399358154841</v>
      </c>
      <c r="U13" s="13"/>
    </row>
    <row r="14" spans="1:21" s="12" customFormat="1" x14ac:dyDescent="0.25">
      <c r="A14" s="13">
        <v>8</v>
      </c>
      <c r="B14" s="14" t="s">
        <v>23</v>
      </c>
      <c r="C14" s="13">
        <v>135797</v>
      </c>
      <c r="D14" s="13">
        <v>8059</v>
      </c>
      <c r="E14" s="15">
        <f t="shared" si="0"/>
        <v>5.9345935477219678</v>
      </c>
      <c r="F14" s="13">
        <v>46325</v>
      </c>
      <c r="G14" s="13">
        <v>12550</v>
      </c>
      <c r="H14" s="15">
        <f t="shared" si="1"/>
        <v>27.091203453858608</v>
      </c>
      <c r="I14" s="13">
        <v>21147</v>
      </c>
      <c r="J14" s="13">
        <v>1458</v>
      </c>
      <c r="K14" s="15">
        <f t="shared" si="2"/>
        <v>6.8945949780110647</v>
      </c>
      <c r="L14" s="13">
        <v>203269</v>
      </c>
      <c r="M14" s="13">
        <v>22067</v>
      </c>
      <c r="N14" s="15">
        <f t="shared" si="3"/>
        <v>10.856057736300173</v>
      </c>
      <c r="O14" s="13">
        <v>87055</v>
      </c>
      <c r="P14" s="13">
        <v>3655</v>
      </c>
      <c r="Q14" s="23">
        <f t="shared" si="4"/>
        <v>4.1984952041812651</v>
      </c>
      <c r="R14" s="13">
        <v>290324</v>
      </c>
      <c r="S14" s="13">
        <v>25722</v>
      </c>
      <c r="T14" s="15">
        <f t="shared" si="5"/>
        <v>8.8597566856339807</v>
      </c>
      <c r="U14" s="13"/>
    </row>
    <row r="15" spans="1:21" s="12" customFormat="1" x14ac:dyDescent="0.25">
      <c r="A15" s="13">
        <v>9</v>
      </c>
      <c r="B15" s="14" t="s">
        <v>24</v>
      </c>
      <c r="C15" s="13">
        <v>169243</v>
      </c>
      <c r="D15" s="13">
        <v>10119</v>
      </c>
      <c r="E15" s="15">
        <f t="shared" si="0"/>
        <v>5.9789769739368834</v>
      </c>
      <c r="F15" s="13">
        <v>91749</v>
      </c>
      <c r="G15" s="13">
        <v>25508</v>
      </c>
      <c r="H15" s="15">
        <f t="shared" si="1"/>
        <v>27.801937895780881</v>
      </c>
      <c r="I15" s="13">
        <v>36684</v>
      </c>
      <c r="J15" s="13">
        <v>2680</v>
      </c>
      <c r="K15" s="15">
        <f t="shared" si="2"/>
        <v>7.3056373350779635</v>
      </c>
      <c r="L15" s="13">
        <v>297676</v>
      </c>
      <c r="M15" s="13">
        <v>38307</v>
      </c>
      <c r="N15" s="15">
        <f t="shared" si="3"/>
        <v>12.868689447587309</v>
      </c>
      <c r="O15" s="13">
        <v>159730</v>
      </c>
      <c r="P15" s="13">
        <v>11435</v>
      </c>
      <c r="Q15" s="23">
        <f t="shared" si="4"/>
        <v>7.1589557378075499</v>
      </c>
      <c r="R15" s="13">
        <v>457406</v>
      </c>
      <c r="S15" s="13">
        <v>49742</v>
      </c>
      <c r="T15" s="15">
        <f t="shared" si="5"/>
        <v>10.874802691700589</v>
      </c>
      <c r="U15" s="13"/>
    </row>
    <row r="16" spans="1:21" s="12" customFormat="1" x14ac:dyDescent="0.25">
      <c r="A16" s="13">
        <v>10</v>
      </c>
      <c r="B16" s="14" t="s">
        <v>25</v>
      </c>
      <c r="C16" s="13">
        <v>235484</v>
      </c>
      <c r="D16" s="13">
        <v>38126</v>
      </c>
      <c r="E16" s="15">
        <f t="shared" si="0"/>
        <v>16.190484279186695</v>
      </c>
      <c r="F16" s="13">
        <v>104923</v>
      </c>
      <c r="G16" s="13">
        <v>26671</v>
      </c>
      <c r="H16" s="15">
        <f t="shared" si="1"/>
        <v>25.419593416124204</v>
      </c>
      <c r="I16" s="13">
        <v>42228</v>
      </c>
      <c r="J16" s="13">
        <v>18565</v>
      </c>
      <c r="K16" s="15">
        <f t="shared" si="2"/>
        <v>43.963720754002082</v>
      </c>
      <c r="L16" s="13">
        <v>382635</v>
      </c>
      <c r="M16" s="13">
        <v>83362</v>
      </c>
      <c r="N16" s="15">
        <f t="shared" si="3"/>
        <v>21.786297646582252</v>
      </c>
      <c r="O16" s="13">
        <v>175848</v>
      </c>
      <c r="P16" s="13">
        <v>52770</v>
      </c>
      <c r="Q16" s="23">
        <f t="shared" si="4"/>
        <v>30.008871297939127</v>
      </c>
      <c r="R16" s="13">
        <v>558483</v>
      </c>
      <c r="S16" s="13">
        <v>136132</v>
      </c>
      <c r="T16" s="15">
        <f t="shared" si="5"/>
        <v>24.37531670614862</v>
      </c>
      <c r="U16" s="13"/>
    </row>
    <row r="17" spans="1:21" s="12" customFormat="1" x14ac:dyDescent="0.25">
      <c r="A17" s="13">
        <v>11</v>
      </c>
      <c r="B17" s="14" t="s">
        <v>26</v>
      </c>
      <c r="C17" s="13">
        <v>231928</v>
      </c>
      <c r="D17" s="13">
        <v>11959</v>
      </c>
      <c r="E17" s="15">
        <f t="shared" si="0"/>
        <v>5.1563416232623922</v>
      </c>
      <c r="F17" s="13">
        <v>110994</v>
      </c>
      <c r="G17" s="13">
        <v>35932</v>
      </c>
      <c r="H17" s="15">
        <f t="shared" si="1"/>
        <v>32.372921058795974</v>
      </c>
      <c r="I17" s="13">
        <v>50642</v>
      </c>
      <c r="J17" s="13">
        <v>2525</v>
      </c>
      <c r="K17" s="15">
        <f t="shared" si="2"/>
        <v>4.9859800165870221</v>
      </c>
      <c r="L17" s="13">
        <v>393564</v>
      </c>
      <c r="M17" s="13">
        <v>50416</v>
      </c>
      <c r="N17" s="15">
        <f t="shared" si="3"/>
        <v>12.810114746267443</v>
      </c>
      <c r="O17" s="13">
        <v>231211</v>
      </c>
      <c r="P17" s="13">
        <v>12886</v>
      </c>
      <c r="Q17" s="23">
        <f t="shared" si="4"/>
        <v>5.5732642478082788</v>
      </c>
      <c r="R17" s="13">
        <v>624775</v>
      </c>
      <c r="S17" s="13">
        <v>63302</v>
      </c>
      <c r="T17" s="15">
        <f t="shared" si="5"/>
        <v>10.131967508302989</v>
      </c>
      <c r="U17" s="13"/>
    </row>
    <row r="18" spans="1:21" s="12" customFormat="1" x14ac:dyDescent="0.25">
      <c r="A18" s="13">
        <v>12</v>
      </c>
      <c r="B18" s="14" t="s">
        <v>27</v>
      </c>
      <c r="C18" s="13">
        <v>183291</v>
      </c>
      <c r="D18" s="13">
        <v>12567</v>
      </c>
      <c r="E18" s="15">
        <f t="shared" si="0"/>
        <v>6.8563104571419213</v>
      </c>
      <c r="F18" s="13">
        <v>45153</v>
      </c>
      <c r="G18" s="13">
        <v>9154</v>
      </c>
      <c r="H18" s="15">
        <f t="shared" si="1"/>
        <v>20.273293025934048</v>
      </c>
      <c r="I18" s="13">
        <v>22187</v>
      </c>
      <c r="J18" s="13">
        <v>1902</v>
      </c>
      <c r="K18" s="15">
        <f t="shared" si="2"/>
        <v>8.5725875512687608</v>
      </c>
      <c r="L18" s="13">
        <v>250631</v>
      </c>
      <c r="M18" s="13">
        <v>23623</v>
      </c>
      <c r="N18" s="15">
        <f t="shared" si="3"/>
        <v>9.425410264492422</v>
      </c>
      <c r="O18" s="13">
        <v>101145</v>
      </c>
      <c r="P18" s="13">
        <v>9105</v>
      </c>
      <c r="Q18" s="23">
        <f t="shared" si="4"/>
        <v>9.0019279252558206</v>
      </c>
      <c r="R18" s="13">
        <v>351776</v>
      </c>
      <c r="S18" s="13">
        <v>32728</v>
      </c>
      <c r="T18" s="15">
        <f t="shared" si="5"/>
        <v>9.3036477758573639</v>
      </c>
      <c r="U18" s="13"/>
    </row>
    <row r="19" spans="1:21" s="12" customFormat="1" x14ac:dyDescent="0.25">
      <c r="A19" s="13">
        <v>13</v>
      </c>
      <c r="B19" s="14" t="s">
        <v>28</v>
      </c>
      <c r="C19" s="13">
        <v>116754</v>
      </c>
      <c r="D19" s="13">
        <v>13722</v>
      </c>
      <c r="E19" s="15">
        <f t="shared" si="0"/>
        <v>11.752916388303612</v>
      </c>
      <c r="F19" s="13">
        <v>25816</v>
      </c>
      <c r="G19" s="13">
        <v>8153</v>
      </c>
      <c r="H19" s="15">
        <f t="shared" si="1"/>
        <v>31.581189959714905</v>
      </c>
      <c r="I19" s="13">
        <v>14404</v>
      </c>
      <c r="J19" s="13">
        <v>1728</v>
      </c>
      <c r="K19" s="15">
        <f t="shared" si="2"/>
        <v>11.996667592335463</v>
      </c>
      <c r="L19" s="13">
        <v>156974</v>
      </c>
      <c r="M19" s="13">
        <v>23603</v>
      </c>
      <c r="N19" s="15">
        <f t="shared" si="3"/>
        <v>15.036248041076867</v>
      </c>
      <c r="O19" s="13">
        <v>61964</v>
      </c>
      <c r="P19" s="13">
        <v>3137</v>
      </c>
      <c r="Q19" s="23">
        <f t="shared" si="4"/>
        <v>5.0626170034213418</v>
      </c>
      <c r="R19" s="13">
        <v>218938</v>
      </c>
      <c r="S19" s="13">
        <v>26740</v>
      </c>
      <c r="T19" s="15">
        <f t="shared" si="5"/>
        <v>12.213503366249807</v>
      </c>
      <c r="U19" s="13"/>
    </row>
    <row r="20" spans="1:21" s="12" customFormat="1" x14ac:dyDescent="0.25">
      <c r="A20" s="13">
        <v>14</v>
      </c>
      <c r="B20" s="14" t="s">
        <v>29</v>
      </c>
      <c r="C20" s="13">
        <v>71216</v>
      </c>
      <c r="D20" s="13">
        <v>2760</v>
      </c>
      <c r="E20" s="15">
        <f t="shared" si="0"/>
        <v>3.8755335879577619</v>
      </c>
      <c r="F20" s="13">
        <v>30930</v>
      </c>
      <c r="G20" s="13">
        <v>6166</v>
      </c>
      <c r="H20" s="15">
        <f t="shared" si="1"/>
        <v>19.935337859683155</v>
      </c>
      <c r="I20" s="13">
        <v>14616</v>
      </c>
      <c r="J20" s="13">
        <v>4677</v>
      </c>
      <c r="K20" s="15">
        <f t="shared" si="2"/>
        <v>31.999178981937604</v>
      </c>
      <c r="L20" s="13">
        <v>116762</v>
      </c>
      <c r="M20" s="13">
        <v>13603</v>
      </c>
      <c r="N20" s="15">
        <f t="shared" si="3"/>
        <v>11.650194412565732</v>
      </c>
      <c r="O20" s="13">
        <v>67660</v>
      </c>
      <c r="P20" s="13">
        <v>2496</v>
      </c>
      <c r="Q20" s="23">
        <f t="shared" si="4"/>
        <v>3.6890334023056455</v>
      </c>
      <c r="R20" s="13">
        <v>184422</v>
      </c>
      <c r="S20" s="13">
        <v>16099</v>
      </c>
      <c r="T20" s="15">
        <f t="shared" si="5"/>
        <v>8.7294357506154352</v>
      </c>
      <c r="U20" s="13"/>
    </row>
    <row r="21" spans="1:21" s="12" customFormat="1" x14ac:dyDescent="0.25">
      <c r="A21" s="13">
        <v>15</v>
      </c>
      <c r="B21" s="14" t="s">
        <v>30</v>
      </c>
      <c r="C21" s="13">
        <v>119113</v>
      </c>
      <c r="D21" s="13">
        <v>11464</v>
      </c>
      <c r="E21" s="15">
        <f t="shared" si="0"/>
        <v>9.6244742387480784</v>
      </c>
      <c r="F21" s="13">
        <v>35905</v>
      </c>
      <c r="G21" s="13">
        <v>13760</v>
      </c>
      <c r="H21" s="15">
        <f t="shared" si="1"/>
        <v>38.323353293413177</v>
      </c>
      <c r="I21" s="13">
        <v>15470</v>
      </c>
      <c r="J21" s="13">
        <v>613</v>
      </c>
      <c r="K21" s="15">
        <f t="shared" si="2"/>
        <v>3.9625080801551387</v>
      </c>
      <c r="L21" s="13">
        <v>170488</v>
      </c>
      <c r="M21" s="13">
        <v>25837</v>
      </c>
      <c r="N21" s="15">
        <f t="shared" si="3"/>
        <v>15.154732297874338</v>
      </c>
      <c r="O21" s="13">
        <v>76407</v>
      </c>
      <c r="P21" s="13">
        <v>3075</v>
      </c>
      <c r="Q21" s="23">
        <f t="shared" si="4"/>
        <v>4.024500373002474</v>
      </c>
      <c r="R21" s="13">
        <v>246895</v>
      </c>
      <c r="S21" s="13">
        <v>28912</v>
      </c>
      <c r="T21" s="15">
        <f t="shared" si="5"/>
        <v>11.710241195649973</v>
      </c>
      <c r="U21" s="13"/>
    </row>
    <row r="22" spans="1:21" s="12" customFormat="1" x14ac:dyDescent="0.25">
      <c r="A22" s="13">
        <v>16</v>
      </c>
      <c r="B22" s="14" t="s">
        <v>31</v>
      </c>
      <c r="C22" s="13">
        <v>136735</v>
      </c>
      <c r="D22" s="13">
        <v>10229</v>
      </c>
      <c r="E22" s="15">
        <f t="shared" si="0"/>
        <v>7.480893699491717</v>
      </c>
      <c r="F22" s="13">
        <v>59162</v>
      </c>
      <c r="G22" s="13">
        <v>15962</v>
      </c>
      <c r="H22" s="15">
        <f t="shared" si="1"/>
        <v>26.98015618133261</v>
      </c>
      <c r="I22" s="13">
        <v>22340</v>
      </c>
      <c r="J22" s="13">
        <v>2707</v>
      </c>
      <c r="K22" s="15">
        <f t="shared" si="2"/>
        <v>12.117278424350939</v>
      </c>
      <c r="L22" s="13">
        <v>218237</v>
      </c>
      <c r="M22" s="13">
        <v>28898</v>
      </c>
      <c r="N22" s="15">
        <f t="shared" si="3"/>
        <v>13.2415676535143</v>
      </c>
      <c r="O22" s="13">
        <v>118390</v>
      </c>
      <c r="P22" s="13">
        <v>10740</v>
      </c>
      <c r="Q22" s="23">
        <f t="shared" si="4"/>
        <v>9.0717121378494809</v>
      </c>
      <c r="R22" s="13">
        <v>336627</v>
      </c>
      <c r="S22" s="13">
        <v>39638</v>
      </c>
      <c r="T22" s="15">
        <f t="shared" si="5"/>
        <v>11.775050723798151</v>
      </c>
      <c r="U22" s="13"/>
    </row>
    <row r="23" spans="1:21" s="12" customFormat="1" x14ac:dyDescent="0.25">
      <c r="A23" s="13">
        <v>17</v>
      </c>
      <c r="B23" s="14" t="s">
        <v>32</v>
      </c>
      <c r="C23" s="13">
        <v>113232</v>
      </c>
      <c r="D23" s="13">
        <v>9915</v>
      </c>
      <c r="E23" s="15">
        <f t="shared" si="0"/>
        <v>8.7563586265366684</v>
      </c>
      <c r="F23" s="13">
        <v>36646</v>
      </c>
      <c r="G23" s="13">
        <v>10416</v>
      </c>
      <c r="H23" s="15">
        <f t="shared" si="1"/>
        <v>28.423293128854443</v>
      </c>
      <c r="I23" s="13">
        <v>17012</v>
      </c>
      <c r="J23" s="13">
        <v>1176</v>
      </c>
      <c r="K23" s="15">
        <f t="shared" si="2"/>
        <v>6.9127674582647538</v>
      </c>
      <c r="L23" s="13">
        <v>166890</v>
      </c>
      <c r="M23" s="13">
        <v>21507</v>
      </c>
      <c r="N23" s="15">
        <f t="shared" si="3"/>
        <v>12.886931511774222</v>
      </c>
      <c r="O23" s="13">
        <v>67698</v>
      </c>
      <c r="P23" s="13">
        <v>8706</v>
      </c>
      <c r="Q23" s="23">
        <f t="shared" si="4"/>
        <v>12.860054949924665</v>
      </c>
      <c r="R23" s="13">
        <v>234588</v>
      </c>
      <c r="S23" s="13">
        <v>30213</v>
      </c>
      <c r="T23" s="15">
        <f t="shared" si="5"/>
        <v>12.87917540539158</v>
      </c>
      <c r="U23" s="13"/>
    </row>
    <row r="24" spans="1:21" s="12" customFormat="1" x14ac:dyDescent="0.25">
      <c r="A24" s="13">
        <v>18</v>
      </c>
      <c r="B24" s="14" t="s">
        <v>33</v>
      </c>
      <c r="C24" s="13">
        <v>82751</v>
      </c>
      <c r="D24" s="13">
        <v>14079</v>
      </c>
      <c r="E24" s="15">
        <f t="shared" si="0"/>
        <v>17.013691677441965</v>
      </c>
      <c r="F24" s="13">
        <v>32796</v>
      </c>
      <c r="G24" s="13">
        <v>6703</v>
      </c>
      <c r="H24" s="15">
        <f t="shared" si="1"/>
        <v>20.438468105866569</v>
      </c>
      <c r="I24" s="13">
        <v>12536</v>
      </c>
      <c r="J24" s="13">
        <v>804</v>
      </c>
      <c r="K24" s="15">
        <f t="shared" si="2"/>
        <v>6.4135290363752384</v>
      </c>
      <c r="L24" s="13">
        <v>128083</v>
      </c>
      <c r="M24" s="13">
        <v>21586</v>
      </c>
      <c r="N24" s="15">
        <f t="shared" si="3"/>
        <v>16.853134295730111</v>
      </c>
      <c r="O24" s="13">
        <v>56461</v>
      </c>
      <c r="P24" s="13">
        <v>4669</v>
      </c>
      <c r="Q24" s="23">
        <f t="shared" si="4"/>
        <v>8.2694249127716475</v>
      </c>
      <c r="R24" s="13">
        <v>184544</v>
      </c>
      <c r="S24" s="13">
        <v>26255</v>
      </c>
      <c r="T24" s="15">
        <f t="shared" si="5"/>
        <v>14.226959424310733</v>
      </c>
      <c r="U24" s="13"/>
    </row>
    <row r="25" spans="1:21" s="12" customFormat="1" x14ac:dyDescent="0.25">
      <c r="A25" s="13">
        <v>19</v>
      </c>
      <c r="B25" s="14" t="s">
        <v>34</v>
      </c>
      <c r="C25" s="13">
        <v>75965</v>
      </c>
      <c r="D25" s="13">
        <v>11650</v>
      </c>
      <c r="E25" s="15">
        <f t="shared" si="0"/>
        <v>15.336010004607385</v>
      </c>
      <c r="F25" s="13">
        <v>23915</v>
      </c>
      <c r="G25" s="13">
        <v>6478</v>
      </c>
      <c r="H25" s="15">
        <f t="shared" si="1"/>
        <v>27.087601923478989</v>
      </c>
      <c r="I25" s="13">
        <v>11799</v>
      </c>
      <c r="J25" s="13">
        <v>2327</v>
      </c>
      <c r="K25" s="15">
        <f t="shared" si="2"/>
        <v>19.72201033985931</v>
      </c>
      <c r="L25" s="13">
        <v>111679</v>
      </c>
      <c r="M25" s="13">
        <v>20455</v>
      </c>
      <c r="N25" s="15">
        <f t="shared" si="3"/>
        <v>18.315887498992648</v>
      </c>
      <c r="O25" s="13">
        <v>43768</v>
      </c>
      <c r="P25" s="13">
        <v>3222</v>
      </c>
      <c r="Q25" s="23">
        <f t="shared" si="4"/>
        <v>7.3615426795832581</v>
      </c>
      <c r="R25" s="13">
        <v>155447</v>
      </c>
      <c r="S25" s="13">
        <v>23677</v>
      </c>
      <c r="T25" s="15">
        <f t="shared" si="5"/>
        <v>15.231558022991759</v>
      </c>
      <c r="U25" s="13"/>
    </row>
    <row r="26" spans="1:21" s="12" customFormat="1" x14ac:dyDescent="0.25">
      <c r="A26" s="13">
        <v>20</v>
      </c>
      <c r="B26" s="14" t="s">
        <v>35</v>
      </c>
      <c r="C26" s="13">
        <v>99961</v>
      </c>
      <c r="D26" s="13">
        <v>26165</v>
      </c>
      <c r="E26" s="15">
        <f t="shared" si="0"/>
        <v>26.175208331249188</v>
      </c>
      <c r="F26" s="13">
        <v>45208</v>
      </c>
      <c r="G26" s="13">
        <v>9510</v>
      </c>
      <c r="H26" s="15">
        <f t="shared" si="1"/>
        <v>21.036099805344186</v>
      </c>
      <c r="I26" s="13">
        <v>16977</v>
      </c>
      <c r="J26" s="13">
        <v>2716</v>
      </c>
      <c r="K26" s="15">
        <f t="shared" si="2"/>
        <v>15.998115096895802</v>
      </c>
      <c r="L26" s="13">
        <v>162146</v>
      </c>
      <c r="M26" s="13">
        <v>38391</v>
      </c>
      <c r="N26" s="15">
        <f t="shared" si="3"/>
        <v>23.67680978870894</v>
      </c>
      <c r="O26" s="13">
        <v>75153</v>
      </c>
      <c r="P26" s="13">
        <v>7444</v>
      </c>
      <c r="Q26" s="23">
        <f t="shared" si="4"/>
        <v>9.9051268745093353</v>
      </c>
      <c r="R26" s="13">
        <v>237299</v>
      </c>
      <c r="S26" s="13">
        <v>45835</v>
      </c>
      <c r="T26" s="15">
        <f t="shared" si="5"/>
        <v>19.315294206886673</v>
      </c>
      <c r="U26" s="13"/>
    </row>
    <row r="27" spans="1:21" s="12" customFormat="1" x14ac:dyDescent="0.25">
      <c r="A27" s="13">
        <v>21</v>
      </c>
      <c r="B27" s="14" t="s">
        <v>36</v>
      </c>
      <c r="C27" s="13">
        <v>272729</v>
      </c>
      <c r="D27" s="13">
        <v>13464</v>
      </c>
      <c r="E27" s="15">
        <f t="shared" si="0"/>
        <v>4.9367687337980195</v>
      </c>
      <c r="F27" s="13">
        <v>90295</v>
      </c>
      <c r="G27" s="13">
        <v>18184</v>
      </c>
      <c r="H27" s="15">
        <f t="shared" si="1"/>
        <v>20.138435129298411</v>
      </c>
      <c r="I27" s="13">
        <v>38406</v>
      </c>
      <c r="J27" s="13">
        <v>1470</v>
      </c>
      <c r="K27" s="15">
        <f t="shared" si="2"/>
        <v>3.8275269489142323</v>
      </c>
      <c r="L27" s="13">
        <v>401430</v>
      </c>
      <c r="M27" s="13">
        <v>33118</v>
      </c>
      <c r="N27" s="15">
        <f t="shared" si="3"/>
        <v>8.2500062277358435</v>
      </c>
      <c r="O27" s="13">
        <v>155745</v>
      </c>
      <c r="P27" s="13">
        <v>9674</v>
      </c>
      <c r="Q27" s="23">
        <f t="shared" si="4"/>
        <v>6.2114353590805482</v>
      </c>
      <c r="R27" s="13">
        <v>557175</v>
      </c>
      <c r="S27" s="13">
        <v>42792</v>
      </c>
      <c r="T27" s="15">
        <f t="shared" si="5"/>
        <v>7.680172297752053</v>
      </c>
      <c r="U27" s="13"/>
    </row>
    <row r="28" spans="1:21" s="12" customFormat="1" x14ac:dyDescent="0.25">
      <c r="A28" s="13">
        <v>22</v>
      </c>
      <c r="B28" s="14" t="s">
        <v>37</v>
      </c>
      <c r="C28" s="13">
        <v>91478</v>
      </c>
      <c r="D28" s="13">
        <v>10877</v>
      </c>
      <c r="E28" s="15">
        <f t="shared" si="0"/>
        <v>11.8902905616651</v>
      </c>
      <c r="F28" s="13">
        <v>45450</v>
      </c>
      <c r="G28" s="13">
        <v>10703</v>
      </c>
      <c r="H28" s="15">
        <f t="shared" si="1"/>
        <v>23.548954895489548</v>
      </c>
      <c r="I28" s="13">
        <v>20610</v>
      </c>
      <c r="J28" s="13">
        <v>2834</v>
      </c>
      <c r="K28" s="15">
        <f t="shared" si="2"/>
        <v>13.750606501698204</v>
      </c>
      <c r="L28" s="13">
        <v>157538</v>
      </c>
      <c r="M28" s="13">
        <v>24414</v>
      </c>
      <c r="N28" s="15">
        <f t="shared" si="3"/>
        <v>15.497213370742296</v>
      </c>
      <c r="O28" s="13">
        <v>82915</v>
      </c>
      <c r="P28" s="13">
        <v>4582</v>
      </c>
      <c r="Q28" s="23">
        <f t="shared" si="4"/>
        <v>5.5261412289694265</v>
      </c>
      <c r="R28" s="13">
        <v>240453</v>
      </c>
      <c r="S28" s="13">
        <v>28996</v>
      </c>
      <c r="T28" s="15">
        <f t="shared" si="5"/>
        <v>12.058905482568319</v>
      </c>
      <c r="U28" s="13"/>
    </row>
    <row r="29" spans="1:21" s="12" customFormat="1" x14ac:dyDescent="0.25">
      <c r="A29" s="13">
        <v>23</v>
      </c>
      <c r="B29" s="14" t="s">
        <v>38</v>
      </c>
      <c r="C29" s="13">
        <v>293255</v>
      </c>
      <c r="D29" s="13">
        <v>54246</v>
      </c>
      <c r="E29" s="15">
        <f t="shared" si="0"/>
        <v>18.497894324052446</v>
      </c>
      <c r="F29" s="13">
        <v>152054</v>
      </c>
      <c r="G29" s="13">
        <v>50318</v>
      </c>
      <c r="H29" s="15">
        <f t="shared" si="1"/>
        <v>33.092190932168833</v>
      </c>
      <c r="I29" s="13">
        <v>66252</v>
      </c>
      <c r="J29" s="13">
        <v>14643</v>
      </c>
      <c r="K29" s="15">
        <f t="shared" si="2"/>
        <v>22.101974280021736</v>
      </c>
      <c r="L29" s="13">
        <v>511561</v>
      </c>
      <c r="M29" s="13">
        <v>119207</v>
      </c>
      <c r="N29" s="15">
        <f t="shared" si="3"/>
        <v>23.302597344207239</v>
      </c>
      <c r="O29" s="13">
        <v>295808</v>
      </c>
      <c r="P29" s="13">
        <v>139174</v>
      </c>
      <c r="Q29" s="23">
        <f t="shared" si="4"/>
        <v>47.048761358719169</v>
      </c>
      <c r="R29" s="13">
        <v>807369</v>
      </c>
      <c r="S29" s="13">
        <v>258381</v>
      </c>
      <c r="T29" s="15">
        <f t="shared" si="5"/>
        <v>32.002838850637069</v>
      </c>
      <c r="U29" s="13"/>
    </row>
    <row r="30" spans="1:21" s="12" customFormat="1" x14ac:dyDescent="0.25">
      <c r="A30" s="13">
        <v>24</v>
      </c>
      <c r="B30" s="14" t="s">
        <v>39</v>
      </c>
      <c r="C30" s="13">
        <v>219173</v>
      </c>
      <c r="D30" s="13">
        <v>8511</v>
      </c>
      <c r="E30" s="15">
        <f t="shared" si="0"/>
        <v>3.8832337924835634</v>
      </c>
      <c r="F30" s="13">
        <v>73113</v>
      </c>
      <c r="G30" s="13">
        <v>20552</v>
      </c>
      <c r="H30" s="15">
        <f t="shared" si="1"/>
        <v>28.109912053943898</v>
      </c>
      <c r="I30" s="13">
        <v>33552</v>
      </c>
      <c r="J30" s="13">
        <v>2207</v>
      </c>
      <c r="K30" s="15">
        <f t="shared" si="2"/>
        <v>6.5778493085360035</v>
      </c>
      <c r="L30" s="13">
        <v>325838</v>
      </c>
      <c r="M30" s="13">
        <v>31270</v>
      </c>
      <c r="N30" s="15">
        <f t="shared" si="3"/>
        <v>9.5967934986097383</v>
      </c>
      <c r="O30" s="13">
        <v>140084</v>
      </c>
      <c r="P30" s="13">
        <v>6654</v>
      </c>
      <c r="Q30" s="23">
        <f t="shared" si="4"/>
        <v>4.7500071385739986</v>
      </c>
      <c r="R30" s="13">
        <v>465922</v>
      </c>
      <c r="S30" s="13">
        <v>37924</v>
      </c>
      <c r="T30" s="15">
        <f t="shared" si="5"/>
        <v>8.1395598404883227</v>
      </c>
      <c r="U30" s="13"/>
    </row>
    <row r="31" spans="1:21" s="12" customFormat="1" x14ac:dyDescent="0.25">
      <c r="A31" s="13">
        <v>25</v>
      </c>
      <c r="B31" s="14" t="s">
        <v>40</v>
      </c>
      <c r="C31" s="13">
        <v>143341</v>
      </c>
      <c r="D31" s="13">
        <v>6014</v>
      </c>
      <c r="E31" s="15">
        <f t="shared" si="0"/>
        <v>4.1955895382340014</v>
      </c>
      <c r="F31" s="13">
        <v>37833</v>
      </c>
      <c r="G31" s="13">
        <v>13989</v>
      </c>
      <c r="H31" s="15">
        <f t="shared" si="1"/>
        <v>36.975656173182145</v>
      </c>
      <c r="I31" s="13">
        <v>18023</v>
      </c>
      <c r="J31" s="13">
        <v>810</v>
      </c>
      <c r="K31" s="15">
        <f t="shared" si="2"/>
        <v>4.4942573378460855</v>
      </c>
      <c r="L31" s="13">
        <v>199197</v>
      </c>
      <c r="M31" s="13">
        <v>20813</v>
      </c>
      <c r="N31" s="15">
        <f t="shared" si="3"/>
        <v>10.448450528873426</v>
      </c>
      <c r="O31" s="13">
        <v>66305</v>
      </c>
      <c r="P31" s="13">
        <v>2989</v>
      </c>
      <c r="Q31" s="23">
        <f t="shared" si="4"/>
        <v>4.5079556594525299</v>
      </c>
      <c r="R31" s="13">
        <v>265502</v>
      </c>
      <c r="S31" s="13">
        <v>23802</v>
      </c>
      <c r="T31" s="15">
        <f t="shared" si="5"/>
        <v>8.9649042191772566</v>
      </c>
      <c r="U31" s="13"/>
    </row>
    <row r="32" spans="1:21" s="12" customFormat="1" x14ac:dyDescent="0.25">
      <c r="A32" s="13">
        <v>26</v>
      </c>
      <c r="B32" s="14" t="s">
        <v>41</v>
      </c>
      <c r="C32" s="13">
        <v>409043</v>
      </c>
      <c r="D32" s="13">
        <v>49954</v>
      </c>
      <c r="E32" s="15">
        <f t="shared" si="0"/>
        <v>12.212407986446411</v>
      </c>
      <c r="F32" s="13">
        <v>531930</v>
      </c>
      <c r="G32" s="13">
        <v>207614</v>
      </c>
      <c r="H32" s="15">
        <f t="shared" si="1"/>
        <v>39.030323538811494</v>
      </c>
      <c r="I32" s="13">
        <v>257252</v>
      </c>
      <c r="J32" s="13">
        <v>23336</v>
      </c>
      <c r="K32" s="15">
        <f t="shared" si="2"/>
        <v>9.0712608648329258</v>
      </c>
      <c r="L32" s="13">
        <v>1198225</v>
      </c>
      <c r="M32" s="13">
        <v>280904</v>
      </c>
      <c r="N32" s="15">
        <f t="shared" si="3"/>
        <v>23.443343278599595</v>
      </c>
      <c r="O32" s="13">
        <v>979130</v>
      </c>
      <c r="P32" s="13">
        <v>248253</v>
      </c>
      <c r="Q32" s="23">
        <f t="shared" si="4"/>
        <v>25.354447315473944</v>
      </c>
      <c r="R32" s="13">
        <v>2177355</v>
      </c>
      <c r="S32" s="13">
        <v>529157</v>
      </c>
      <c r="T32" s="15">
        <f t="shared" si="5"/>
        <v>24.302743466269856</v>
      </c>
      <c r="U32" s="13"/>
    </row>
    <row r="33" spans="1:23" s="12" customFormat="1" x14ac:dyDescent="0.25">
      <c r="A33" s="13">
        <v>27</v>
      </c>
      <c r="B33" s="14" t="s">
        <v>42</v>
      </c>
      <c r="C33" s="13">
        <v>151991</v>
      </c>
      <c r="D33" s="13">
        <v>45568</v>
      </c>
      <c r="E33" s="15">
        <f t="shared" si="0"/>
        <v>29.980722542782139</v>
      </c>
      <c r="F33" s="13">
        <v>82348</v>
      </c>
      <c r="G33" s="13">
        <v>34810</v>
      </c>
      <c r="H33" s="15">
        <f t="shared" si="1"/>
        <v>42.271822023607129</v>
      </c>
      <c r="I33" s="13">
        <v>31179</v>
      </c>
      <c r="J33" s="13">
        <v>3649</v>
      </c>
      <c r="K33" s="15">
        <f t="shared" si="2"/>
        <v>11.703390102312454</v>
      </c>
      <c r="L33" s="13">
        <v>265518</v>
      </c>
      <c r="M33" s="13">
        <v>84027</v>
      </c>
      <c r="N33" s="15">
        <f t="shared" si="3"/>
        <v>31.646442049126613</v>
      </c>
      <c r="O33" s="13">
        <v>141895</v>
      </c>
      <c r="P33" s="13">
        <v>22110</v>
      </c>
      <c r="Q33" s="23">
        <f t="shared" si="4"/>
        <v>15.581944395503717</v>
      </c>
      <c r="R33" s="13">
        <v>407413</v>
      </c>
      <c r="S33" s="13">
        <v>106137</v>
      </c>
      <c r="T33" s="15">
        <f t="shared" si="5"/>
        <v>26.051451475529745</v>
      </c>
      <c r="U33" s="13"/>
    </row>
    <row r="34" spans="1:23" s="12" customFormat="1" x14ac:dyDescent="0.25">
      <c r="A34" s="13">
        <v>28</v>
      </c>
      <c r="B34" s="14" t="s">
        <v>43</v>
      </c>
      <c r="C34" s="13">
        <v>186922</v>
      </c>
      <c r="D34" s="13">
        <v>14454</v>
      </c>
      <c r="E34" s="15">
        <f t="shared" si="0"/>
        <v>7.7326371427654319</v>
      </c>
      <c r="F34" s="13">
        <v>67719</v>
      </c>
      <c r="G34" s="13">
        <v>35166</v>
      </c>
      <c r="H34" s="15">
        <f t="shared" si="1"/>
        <v>51.929296061666598</v>
      </c>
      <c r="I34" s="13">
        <v>32499</v>
      </c>
      <c r="J34" s="13">
        <v>1434</v>
      </c>
      <c r="K34" s="15">
        <f t="shared" si="2"/>
        <v>4.4124434597987632</v>
      </c>
      <c r="L34" s="13">
        <v>287140</v>
      </c>
      <c r="M34" s="13">
        <v>51054</v>
      </c>
      <c r="N34" s="15">
        <f t="shared" si="3"/>
        <v>17.780176917183255</v>
      </c>
      <c r="O34" s="13">
        <v>136224</v>
      </c>
      <c r="P34" s="13">
        <v>5963</v>
      </c>
      <c r="Q34" s="23">
        <f t="shared" si="4"/>
        <v>4.3773490721165143</v>
      </c>
      <c r="R34" s="13">
        <v>423364</v>
      </c>
      <c r="S34" s="13">
        <v>57017</v>
      </c>
      <c r="T34" s="15">
        <f t="shared" si="5"/>
        <v>13.467607070983833</v>
      </c>
      <c r="U34" s="13"/>
    </row>
    <row r="35" spans="1:23" s="12" customFormat="1" x14ac:dyDescent="0.25">
      <c r="A35" s="13">
        <v>29</v>
      </c>
      <c r="B35" s="14" t="s">
        <v>44</v>
      </c>
      <c r="C35" s="13">
        <v>67679</v>
      </c>
      <c r="D35" s="13">
        <v>5443</v>
      </c>
      <c r="E35" s="15">
        <f t="shared" si="0"/>
        <v>8.0423765126553288</v>
      </c>
      <c r="F35" s="13">
        <v>36592</v>
      </c>
      <c r="G35" s="13">
        <v>13965</v>
      </c>
      <c r="H35" s="15">
        <f t="shared" si="1"/>
        <v>38.164079580236113</v>
      </c>
      <c r="I35" s="13">
        <v>14887</v>
      </c>
      <c r="J35" s="13">
        <v>1968</v>
      </c>
      <c r="K35" s="15">
        <f t="shared" si="2"/>
        <v>13.219587559615773</v>
      </c>
      <c r="L35" s="13">
        <v>119158</v>
      </c>
      <c r="M35" s="13">
        <v>21376</v>
      </c>
      <c r="N35" s="15">
        <f t="shared" si="3"/>
        <v>17.939206767485189</v>
      </c>
      <c r="O35" s="13">
        <v>72202</v>
      </c>
      <c r="P35" s="13">
        <v>7486</v>
      </c>
      <c r="Q35" s="23">
        <f t="shared" si="4"/>
        <v>10.368133846707847</v>
      </c>
      <c r="R35" s="13">
        <v>191360</v>
      </c>
      <c r="S35" s="13">
        <v>28862</v>
      </c>
      <c r="T35" s="15">
        <f t="shared" si="5"/>
        <v>15.082566889632107</v>
      </c>
      <c r="U35" s="13"/>
    </row>
    <row r="36" spans="1:23" s="12" customFormat="1" x14ac:dyDescent="0.25">
      <c r="A36" s="13">
        <v>30</v>
      </c>
      <c r="B36" s="14" t="s">
        <v>45</v>
      </c>
      <c r="C36" s="13">
        <v>285326</v>
      </c>
      <c r="D36" s="13">
        <v>21993</v>
      </c>
      <c r="E36" s="15">
        <f t="shared" si="0"/>
        <v>7.708025206255301</v>
      </c>
      <c r="F36" s="13">
        <v>96685</v>
      </c>
      <c r="G36" s="13">
        <v>31133</v>
      </c>
      <c r="H36" s="15">
        <f t="shared" si="1"/>
        <v>32.20044474323835</v>
      </c>
      <c r="I36" s="13">
        <v>40986</v>
      </c>
      <c r="J36" s="13">
        <v>3402</v>
      </c>
      <c r="K36" s="15">
        <f t="shared" si="2"/>
        <v>8.3003952569169961</v>
      </c>
      <c r="L36" s="13">
        <v>422997</v>
      </c>
      <c r="M36" s="13">
        <v>56528</v>
      </c>
      <c r="N36" s="15">
        <f t="shared" si="3"/>
        <v>13.363688158544859</v>
      </c>
      <c r="O36" s="13">
        <v>183154</v>
      </c>
      <c r="P36" s="13">
        <v>13947</v>
      </c>
      <c r="Q36" s="23">
        <f t="shared" si="4"/>
        <v>7.6149033054151145</v>
      </c>
      <c r="R36" s="13">
        <v>606151</v>
      </c>
      <c r="S36" s="13">
        <v>70475</v>
      </c>
      <c r="T36" s="15">
        <f t="shared" si="5"/>
        <v>11.626640886511778</v>
      </c>
      <c r="U36" s="13"/>
    </row>
    <row r="37" spans="1:23" s="12" customFormat="1" x14ac:dyDescent="0.25">
      <c r="A37" s="13">
        <v>31</v>
      </c>
      <c r="B37" s="14" t="s">
        <v>46</v>
      </c>
      <c r="C37" s="13">
        <v>205417</v>
      </c>
      <c r="D37" s="13">
        <v>13268</v>
      </c>
      <c r="E37" s="15">
        <f t="shared" si="0"/>
        <v>6.4590564558921608</v>
      </c>
      <c r="F37" s="13">
        <v>80416</v>
      </c>
      <c r="G37" s="13">
        <v>18489</v>
      </c>
      <c r="H37" s="15">
        <f t="shared" si="1"/>
        <v>22.991693195384002</v>
      </c>
      <c r="I37" s="13">
        <v>31914</v>
      </c>
      <c r="J37" s="13">
        <v>2437</v>
      </c>
      <c r="K37" s="15">
        <f t="shared" si="2"/>
        <v>7.636147145453406</v>
      </c>
      <c r="L37" s="13">
        <v>317747</v>
      </c>
      <c r="M37" s="13">
        <v>34194</v>
      </c>
      <c r="N37" s="15">
        <f t="shared" si="3"/>
        <v>10.761391925022108</v>
      </c>
      <c r="O37" s="13">
        <v>149147</v>
      </c>
      <c r="P37" s="13">
        <v>9224</v>
      </c>
      <c r="Q37" s="23">
        <f t="shared" si="4"/>
        <v>6.1845025377647556</v>
      </c>
      <c r="R37" s="13">
        <v>466894</v>
      </c>
      <c r="S37" s="13">
        <v>43418</v>
      </c>
      <c r="T37" s="15">
        <f t="shared" si="5"/>
        <v>9.2993270421123437</v>
      </c>
      <c r="U37" s="13"/>
    </row>
    <row r="38" spans="1:23" s="12" customFormat="1" x14ac:dyDescent="0.25">
      <c r="A38" s="13">
        <v>32</v>
      </c>
      <c r="B38" s="14" t="s">
        <v>47</v>
      </c>
      <c r="C38" s="13">
        <v>59815</v>
      </c>
      <c r="D38" s="13">
        <v>7697</v>
      </c>
      <c r="E38" s="15">
        <f t="shared" si="0"/>
        <v>12.868009696564405</v>
      </c>
      <c r="F38" s="13">
        <v>18982</v>
      </c>
      <c r="G38" s="13">
        <v>5188</v>
      </c>
      <c r="H38" s="15">
        <f t="shared" si="1"/>
        <v>27.331155831840693</v>
      </c>
      <c r="I38" s="13">
        <v>9220</v>
      </c>
      <c r="J38" s="13">
        <v>552</v>
      </c>
      <c r="K38" s="15">
        <f t="shared" si="2"/>
        <v>5.9869848156182206</v>
      </c>
      <c r="L38" s="13">
        <v>88017</v>
      </c>
      <c r="M38" s="13">
        <v>13437</v>
      </c>
      <c r="N38" s="15">
        <f t="shared" si="3"/>
        <v>15.266368996898327</v>
      </c>
      <c r="O38" s="13">
        <v>36984</v>
      </c>
      <c r="P38" s="13">
        <v>2606</v>
      </c>
      <c r="Q38" s="23">
        <f t="shared" si="4"/>
        <v>7.0462902876919751</v>
      </c>
      <c r="R38" s="13">
        <v>125001</v>
      </c>
      <c r="S38" s="13">
        <v>16043</v>
      </c>
      <c r="T38" s="15">
        <f t="shared" si="5"/>
        <v>12.834297325621394</v>
      </c>
      <c r="U38" s="13"/>
      <c r="W38" s="12" t="s">
        <v>55</v>
      </c>
    </row>
    <row r="39" spans="1:23" s="12" customFormat="1" x14ac:dyDescent="0.25">
      <c r="A39" s="13">
        <v>33</v>
      </c>
      <c r="B39" s="14" t="s">
        <v>48</v>
      </c>
      <c r="C39" s="13">
        <v>52062</v>
      </c>
      <c r="D39" s="13">
        <v>7862</v>
      </c>
      <c r="E39" s="15">
        <f t="shared" si="0"/>
        <v>15.101225461949214</v>
      </c>
      <c r="F39" s="13">
        <v>14970</v>
      </c>
      <c r="G39" s="13">
        <v>2623</v>
      </c>
      <c r="H39" s="15">
        <f t="shared" si="1"/>
        <v>17.521710086840347</v>
      </c>
      <c r="I39" s="13">
        <v>6810</v>
      </c>
      <c r="J39" s="13">
        <v>938</v>
      </c>
      <c r="K39" s="15">
        <f t="shared" si="2"/>
        <v>13.773861967694568</v>
      </c>
      <c r="L39" s="13">
        <v>73842</v>
      </c>
      <c r="M39" s="13">
        <v>11423</v>
      </c>
      <c r="N39" s="15">
        <f t="shared" si="3"/>
        <v>15.469515993607974</v>
      </c>
      <c r="O39" s="13">
        <v>30141</v>
      </c>
      <c r="P39" s="13">
        <v>5412</v>
      </c>
      <c r="Q39" s="23">
        <f t="shared" si="4"/>
        <v>17.955608639394843</v>
      </c>
      <c r="R39" s="13">
        <v>103983</v>
      </c>
      <c r="S39" s="13">
        <v>16835</v>
      </c>
      <c r="T39" s="15">
        <f t="shared" si="5"/>
        <v>16.190146466249292</v>
      </c>
      <c r="U39" s="13"/>
    </row>
    <row r="40" spans="1:23" s="12" customFormat="1" x14ac:dyDescent="0.25">
      <c r="A40" s="13">
        <v>34</v>
      </c>
      <c r="B40" s="14" t="s">
        <v>49</v>
      </c>
      <c r="C40" s="13">
        <v>186343</v>
      </c>
      <c r="D40" s="13">
        <v>14880</v>
      </c>
      <c r="E40" s="15">
        <f t="shared" si="0"/>
        <v>7.9852744669775628</v>
      </c>
      <c r="F40" s="13">
        <v>63772</v>
      </c>
      <c r="G40" s="13">
        <v>15026</v>
      </c>
      <c r="H40" s="15">
        <f t="shared" si="1"/>
        <v>23.562064856049677</v>
      </c>
      <c r="I40" s="13">
        <v>24940</v>
      </c>
      <c r="J40" s="13">
        <v>1499</v>
      </c>
      <c r="K40" s="15">
        <f t="shared" si="2"/>
        <v>6.0104250200481157</v>
      </c>
      <c r="L40" s="13">
        <v>275055</v>
      </c>
      <c r="M40" s="13">
        <v>31405</v>
      </c>
      <c r="N40" s="15">
        <f t="shared" si="3"/>
        <v>11.417716456708659</v>
      </c>
      <c r="O40" s="13">
        <v>101889</v>
      </c>
      <c r="P40" s="13">
        <v>5088</v>
      </c>
      <c r="Q40" s="23">
        <f t="shared" si="4"/>
        <v>4.9936695816035099</v>
      </c>
      <c r="R40" s="13">
        <v>376944</v>
      </c>
      <c r="S40" s="13">
        <v>36493</v>
      </c>
      <c r="T40" s="15">
        <f t="shared" si="5"/>
        <v>9.6812789167621727</v>
      </c>
      <c r="U40" s="13"/>
    </row>
    <row r="41" spans="1:23" s="12" customFormat="1" x14ac:dyDescent="0.25">
      <c r="A41" s="13">
        <v>35</v>
      </c>
      <c r="B41" s="14" t="s">
        <v>50</v>
      </c>
      <c r="C41" s="13">
        <v>198806</v>
      </c>
      <c r="D41" s="13">
        <v>10518</v>
      </c>
      <c r="E41" s="15">
        <f t="shared" si="0"/>
        <v>5.2905847912034849</v>
      </c>
      <c r="F41" s="13">
        <v>74304</v>
      </c>
      <c r="G41" s="13">
        <v>14284</v>
      </c>
      <c r="H41" s="15">
        <f t="shared" si="1"/>
        <v>19.223729543496983</v>
      </c>
      <c r="I41" s="13">
        <v>30413</v>
      </c>
      <c r="J41" s="13">
        <v>2239</v>
      </c>
      <c r="K41" s="15">
        <f t="shared" si="2"/>
        <v>7.3619833623779298</v>
      </c>
      <c r="L41" s="13">
        <v>303523</v>
      </c>
      <c r="M41" s="13">
        <v>27041</v>
      </c>
      <c r="N41" s="15">
        <f t="shared" si="3"/>
        <v>8.9090447840855553</v>
      </c>
      <c r="O41" s="13">
        <v>134490</v>
      </c>
      <c r="P41" s="13">
        <v>8051</v>
      </c>
      <c r="Q41" s="23">
        <f t="shared" si="4"/>
        <v>5.986318685404119</v>
      </c>
      <c r="R41" s="13">
        <v>438013</v>
      </c>
      <c r="S41" s="13">
        <v>35092</v>
      </c>
      <c r="T41" s="15">
        <f t="shared" si="5"/>
        <v>8.0116343578843541</v>
      </c>
      <c r="U41" s="13"/>
    </row>
    <row r="42" spans="1:23" s="12" customFormat="1" x14ac:dyDescent="0.25">
      <c r="A42" s="13">
        <v>36</v>
      </c>
      <c r="B42" s="14" t="s">
        <v>51</v>
      </c>
      <c r="C42" s="13">
        <v>107608</v>
      </c>
      <c r="D42" s="13">
        <v>7596</v>
      </c>
      <c r="E42" s="15">
        <f t="shared" si="0"/>
        <v>7.0589547245557949</v>
      </c>
      <c r="F42" s="13">
        <v>46326</v>
      </c>
      <c r="G42" s="13">
        <v>9403</v>
      </c>
      <c r="H42" s="15">
        <f t="shared" si="1"/>
        <v>20.297457151491603</v>
      </c>
      <c r="I42" s="13">
        <v>17507</v>
      </c>
      <c r="J42" s="13">
        <v>2151</v>
      </c>
      <c r="K42" s="15">
        <f t="shared" si="2"/>
        <v>12.286513965842234</v>
      </c>
      <c r="L42" s="13">
        <v>171441</v>
      </c>
      <c r="M42" s="13">
        <v>19150</v>
      </c>
      <c r="N42" s="15">
        <f t="shared" si="3"/>
        <v>11.170023506629102</v>
      </c>
      <c r="O42" s="13">
        <v>90388</v>
      </c>
      <c r="P42" s="13">
        <v>6810</v>
      </c>
      <c r="Q42" s="23">
        <f t="shared" si="4"/>
        <v>7.5341859538876843</v>
      </c>
      <c r="R42" s="13">
        <v>261829</v>
      </c>
      <c r="S42" s="13">
        <v>25960</v>
      </c>
      <c r="T42" s="15">
        <f t="shared" si="5"/>
        <v>9.9148681009361077</v>
      </c>
      <c r="U42" s="13"/>
    </row>
    <row r="43" spans="1:23" s="12" customFormat="1" x14ac:dyDescent="0.25">
      <c r="A43" s="13">
        <v>37</v>
      </c>
      <c r="B43" s="14" t="s">
        <v>52</v>
      </c>
      <c r="C43" s="13">
        <v>199126</v>
      </c>
      <c r="D43" s="13">
        <v>19074</v>
      </c>
      <c r="E43" s="15">
        <f t="shared" si="0"/>
        <v>9.5788596165242108</v>
      </c>
      <c r="F43" s="13">
        <v>77486</v>
      </c>
      <c r="G43" s="13">
        <v>24480</v>
      </c>
      <c r="H43" s="15">
        <f t="shared" si="1"/>
        <v>31.592803861342695</v>
      </c>
      <c r="I43" s="13">
        <v>32384</v>
      </c>
      <c r="J43" s="13">
        <v>2774</v>
      </c>
      <c r="K43" s="15">
        <f t="shared" si="2"/>
        <v>8.5659584980237149</v>
      </c>
      <c r="L43" s="13">
        <v>308996</v>
      </c>
      <c r="M43" s="13">
        <v>46328</v>
      </c>
      <c r="N43" s="15">
        <f t="shared" si="3"/>
        <v>14.993074344004453</v>
      </c>
      <c r="O43" s="13">
        <v>161006</v>
      </c>
      <c r="P43" s="13">
        <v>10942</v>
      </c>
      <c r="Q43" s="23">
        <f t="shared" si="4"/>
        <v>6.7960200240984818</v>
      </c>
      <c r="R43" s="13">
        <v>470002</v>
      </c>
      <c r="S43" s="13">
        <v>57270</v>
      </c>
      <c r="T43" s="15">
        <f t="shared" si="5"/>
        <v>12.185054531682844</v>
      </c>
      <c r="U43" s="13"/>
    </row>
    <row r="44" spans="1:23" s="12" customFormat="1" x14ac:dyDescent="0.25">
      <c r="A44" s="13">
        <v>38</v>
      </c>
      <c r="B44" s="14" t="s">
        <v>53</v>
      </c>
      <c r="C44" s="13">
        <v>172868</v>
      </c>
      <c r="D44" s="13">
        <v>18543</v>
      </c>
      <c r="E44" s="15">
        <f t="shared" si="0"/>
        <v>10.726681629914154</v>
      </c>
      <c r="F44" s="13">
        <v>70610</v>
      </c>
      <c r="G44" s="13">
        <v>19586</v>
      </c>
      <c r="H44" s="15">
        <f t="shared" si="1"/>
        <v>27.738280696785157</v>
      </c>
      <c r="I44" s="13">
        <v>29895</v>
      </c>
      <c r="J44" s="13">
        <v>2892</v>
      </c>
      <c r="K44" s="15">
        <f t="shared" si="2"/>
        <v>9.6738585047666827</v>
      </c>
      <c r="L44" s="13">
        <v>273373</v>
      </c>
      <c r="M44" s="13">
        <v>41021</v>
      </c>
      <c r="N44" s="15">
        <f t="shared" si="3"/>
        <v>15.005505298621296</v>
      </c>
      <c r="O44" s="13">
        <v>123154</v>
      </c>
      <c r="P44" s="13">
        <v>9222</v>
      </c>
      <c r="Q44" s="23">
        <f t="shared" si="4"/>
        <v>7.4881855238157105</v>
      </c>
      <c r="R44" s="13">
        <v>396527</v>
      </c>
      <c r="S44" s="13">
        <v>50243</v>
      </c>
      <c r="T44" s="15">
        <f t="shared" si="5"/>
        <v>12.670763907627979</v>
      </c>
      <c r="U44" s="13"/>
    </row>
    <row r="45" spans="1:23" s="12" customFormat="1" x14ac:dyDescent="0.25">
      <c r="A45" s="13"/>
      <c r="B45" s="14" t="s">
        <v>54</v>
      </c>
      <c r="C45" s="13">
        <v>6182800</v>
      </c>
      <c r="D45" s="24">
        <f>SUM(D7:D44)</f>
        <v>591790</v>
      </c>
      <c r="E45" s="25">
        <f>D45/C45*100</f>
        <v>9.5715533415281104</v>
      </c>
      <c r="F45" s="13">
        <v>2803200</v>
      </c>
      <c r="G45" s="24">
        <f>SUM(G7:G44)</f>
        <v>866001</v>
      </c>
      <c r="H45" s="25">
        <f>G45/F45*100</f>
        <v>30.89330051369863</v>
      </c>
      <c r="I45" s="13">
        <v>1230000</v>
      </c>
      <c r="J45" s="24">
        <f>SUM(J7:J44)</f>
        <v>163812</v>
      </c>
      <c r="K45" s="25">
        <f>J45/I45*100</f>
        <v>13.318048780487803</v>
      </c>
      <c r="L45" s="13">
        <v>10216000</v>
      </c>
      <c r="M45" s="24">
        <f>SUM(M7:M44)</f>
        <v>1621603</v>
      </c>
      <c r="N45" s="25">
        <f>M45/L45*100</f>
        <v>15.87316953797964</v>
      </c>
      <c r="O45" s="13">
        <v>5234000</v>
      </c>
      <c r="P45" s="24">
        <f>SUM(P7:P44)</f>
        <v>732850</v>
      </c>
      <c r="Q45" s="26">
        <f>P45/O45*100</f>
        <v>14.001719526175011</v>
      </c>
      <c r="R45" s="13">
        <v>15450000</v>
      </c>
      <c r="S45" s="24">
        <f>SUM(S7:S44)</f>
        <v>2354453</v>
      </c>
      <c r="T45" s="25">
        <f>S45/R45*100</f>
        <v>15.239177993527509</v>
      </c>
      <c r="U45" s="13"/>
    </row>
  </sheetData>
  <mergeCells count="12">
    <mergeCell ref="A1:U1"/>
    <mergeCell ref="A2:U2"/>
    <mergeCell ref="A3:U3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7.874015748031496E-2" top="0.74803149606299213" bottom="0" header="0.31496062992125984" footer="0.31496062992125984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2020-08-30T12:51:56Z</cp:lastPrinted>
  <dcterms:created xsi:type="dcterms:W3CDTF">2013-08-22T12:33:56Z</dcterms:created>
  <dcterms:modified xsi:type="dcterms:W3CDTF">2020-08-30T12:53:13Z</dcterms:modified>
</cp:coreProperties>
</file>