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75" windowWidth="15255" windowHeight="793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57" i="1"/>
  <c r="D57"/>
  <c r="E52"/>
  <c r="D52"/>
  <c r="E46"/>
  <c r="D46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5"/>
  <c r="F36"/>
  <c r="F37"/>
  <c r="F38"/>
  <c r="F39"/>
  <c r="F40"/>
  <c r="F41"/>
  <c r="F42"/>
  <c r="F43"/>
  <c r="F44"/>
  <c r="F45"/>
  <c r="F47"/>
  <c r="F48"/>
  <c r="F49"/>
  <c r="F50"/>
  <c r="F51"/>
  <c r="F53"/>
  <c r="F54"/>
  <c r="F55"/>
  <c r="F56"/>
  <c r="F8"/>
  <c r="E58"/>
  <c r="F46"/>
  <c r="C46"/>
  <c r="C52"/>
  <c r="F52" s="1"/>
  <c r="C57"/>
  <c r="C58"/>
  <c r="F57" l="1"/>
  <c r="D58"/>
  <c r="F58" s="1"/>
</calcChain>
</file>

<file path=xl/sharedStrings.xml><?xml version="1.0" encoding="utf-8"?>
<sst xmlns="http://schemas.openxmlformats.org/spreadsheetml/2006/main" count="65" uniqueCount="64">
  <si>
    <t>STATE LEVEL BANKERS' COMMITTEE BIHAR, PATNA</t>
  </si>
  <si>
    <t>(CONVENOR- STATE BANK OF INDIA)</t>
  </si>
  <si>
    <t>Self Help Groups  AS ON 31.03.2014</t>
  </si>
  <si>
    <t xml:space="preserve">                                                                                                                                                </t>
  </si>
  <si>
    <t>Rs. in Lakhs</t>
  </si>
  <si>
    <t>SL. NO.</t>
  </si>
  <si>
    <t>Name of Institution Commercial banks</t>
  </si>
  <si>
    <t>TARGET</t>
  </si>
  <si>
    <t>SANCTION</t>
  </si>
  <si>
    <t>% ACHIEV.</t>
  </si>
  <si>
    <t>NO.</t>
  </si>
  <si>
    <t>AMT.</t>
  </si>
  <si>
    <t>LEAD BANKS</t>
  </si>
  <si>
    <t>STATE BANK OF INDIA</t>
  </si>
  <si>
    <t>CENTRAL BANK OF INDIA</t>
  </si>
  <si>
    <t>PUNJAB NATIONAL BANK</t>
  </si>
  <si>
    <t>CANARA BANK</t>
  </si>
  <si>
    <t>UCO BANK</t>
  </si>
  <si>
    <t>BANK OF BARODA</t>
  </si>
  <si>
    <t>UNION BANK OF INDIA</t>
  </si>
  <si>
    <t>OTHER BANKS</t>
  </si>
  <si>
    <t>BANK OF INDIA</t>
  </si>
  <si>
    <t>ALLAHABAD BANK</t>
  </si>
  <si>
    <t>ANDHRA BANK</t>
  </si>
  <si>
    <t>BANK OF MAHARSHTRA</t>
  </si>
  <si>
    <t>CORPORATION BANK</t>
  </si>
  <si>
    <t>DENA BANK</t>
  </si>
  <si>
    <t>INDIAN BANK</t>
  </si>
  <si>
    <t>INDIAN OVERSEAS BANK</t>
  </si>
  <si>
    <t>ORIENTAL BANK OF COM</t>
  </si>
  <si>
    <t>PUNJAB AND SIND BANK</t>
  </si>
  <si>
    <t>SYNDICATE BANK</t>
  </si>
  <si>
    <t>UNITED BANK OF INDIA</t>
  </si>
  <si>
    <t>VIJAYA BANK</t>
  </si>
  <si>
    <t>IDBI</t>
  </si>
  <si>
    <t>SBI ASSOCIATES</t>
  </si>
  <si>
    <t>STATE BANK OF B &amp;  J</t>
  </si>
  <si>
    <t>STATE BANK OF PATIALA</t>
  </si>
  <si>
    <t>STATE BANK OF HYDERABAD</t>
  </si>
  <si>
    <t>ICICI  BANK</t>
  </si>
  <si>
    <t>FEDERAL BANK</t>
  </si>
  <si>
    <t>JAMMU KASHMIR BANK</t>
  </si>
  <si>
    <t>SOUTH INDIAN BANK</t>
  </si>
  <si>
    <t>ING VYSYA BANK LTD</t>
  </si>
  <si>
    <t>AXIS  BANK</t>
  </si>
  <si>
    <t>HDFC BANK</t>
  </si>
  <si>
    <t>INDUSIND BANK</t>
  </si>
  <si>
    <t>KARNATAKA BANK</t>
  </si>
  <si>
    <t>KOTAK MAHINDRA</t>
  </si>
  <si>
    <t>YES BANK</t>
  </si>
  <si>
    <t>TOTAL COMM.  BANKS</t>
  </si>
  <si>
    <t xml:space="preserve"> COOPERATIVE BANK</t>
  </si>
  <si>
    <t>LAND DEV. BANK</t>
  </si>
  <si>
    <t>STATE CO-OP. BANK</t>
  </si>
  <si>
    <t>BOMBAY M. CO-OP. BANK</t>
  </si>
  <si>
    <t>TUCB</t>
  </si>
  <si>
    <t>TOTAL COOPERATIVE BANK</t>
  </si>
  <si>
    <t>REGIONAL RURAL BANKS</t>
  </si>
  <si>
    <t>MADHYA BIHAR GRAMIN BANK</t>
  </si>
  <si>
    <t>BIHAR GRAMIN BANK</t>
  </si>
  <si>
    <t>UTTAR BIHAR GRAMIN BANK</t>
  </si>
  <si>
    <t>TOTAL OF  R.R.Bs</t>
  </si>
  <si>
    <t>TOTAL FOR BIHAR</t>
  </si>
  <si>
    <t>OTHERS BANKS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</si>
</sst>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0;[Red]0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44" fontId="1" fillId="0" borderId="0"/>
  </cellStyleXfs>
  <cellXfs count="21">
    <xf numFmtId="0" fontId="0" fillId="0" borderId="0" xfId="0"/>
    <xf numFmtId="0" fontId="2" fillId="0" borderId="0" xfId="0" applyFont="1"/>
    <xf numFmtId="0" fontId="2" fillId="0" borderId="1" xfId="0" applyFont="1" applyBorder="1"/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right"/>
    </xf>
    <xf numFmtId="1" fontId="2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right"/>
    </xf>
    <xf numFmtId="2" fontId="2" fillId="0" borderId="1" xfId="0" applyNumberFormat="1" applyFont="1" applyBorder="1" applyAlignment="1">
      <alignment horizontal="right" vertical="center"/>
    </xf>
    <xf numFmtId="164" fontId="2" fillId="0" borderId="1" xfId="0" applyNumberFormat="1" applyFont="1" applyBorder="1" applyAlignment="1">
      <alignment horizontal="center"/>
    </xf>
    <xf numFmtId="0" fontId="2" fillId="0" borderId="2" xfId="0" applyFont="1" applyBorder="1"/>
    <xf numFmtId="0" fontId="2" fillId="2" borderId="1" xfId="0" applyFont="1" applyFill="1" applyBorder="1"/>
    <xf numFmtId="1" fontId="2" fillId="2" borderId="1" xfId="0" applyNumberFormat="1" applyFont="1" applyFill="1" applyBorder="1" applyAlignment="1">
      <alignment horizontal="right"/>
    </xf>
    <xf numFmtId="1" fontId="2" fillId="0" borderId="0" xfId="0" applyNumberFormat="1" applyFo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44" fontId="2" fillId="0" borderId="1" xfId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58"/>
  <sheetViews>
    <sheetView tabSelected="1" topLeftCell="A22" workbookViewId="0">
      <selection activeCell="G34" sqref="G34"/>
    </sheetView>
  </sheetViews>
  <sheetFormatPr defaultRowHeight="15.75"/>
  <cols>
    <col min="1" max="1" width="8.5703125" style="1" customWidth="1"/>
    <col min="2" max="2" width="32.140625" style="1" bestFit="1" customWidth="1"/>
    <col min="3" max="3" width="12.5703125" style="1" customWidth="1"/>
    <col min="4" max="4" width="14.85546875" style="1" customWidth="1"/>
    <col min="5" max="6" width="12" style="1" customWidth="1"/>
    <col min="7" max="16384" width="9.140625" style="1"/>
  </cols>
  <sheetData>
    <row r="1" spans="1:9" ht="21" customHeight="1">
      <c r="A1" s="15" t="s">
        <v>0</v>
      </c>
      <c r="B1" s="15"/>
      <c r="C1" s="15"/>
      <c r="D1" s="15"/>
      <c r="E1" s="15"/>
      <c r="F1" s="15"/>
    </row>
    <row r="2" spans="1:9">
      <c r="A2" s="16" t="s">
        <v>1</v>
      </c>
      <c r="B2" s="16"/>
      <c r="C2" s="16"/>
      <c r="D2" s="16"/>
      <c r="E2" s="16"/>
      <c r="F2" s="16"/>
    </row>
    <row r="3" spans="1:9">
      <c r="A3" s="16" t="s">
        <v>2</v>
      </c>
      <c r="B3" s="16"/>
      <c r="C3" s="16"/>
      <c r="D3" s="16"/>
      <c r="E3" s="16"/>
      <c r="F3" s="16"/>
    </row>
    <row r="4" spans="1:9">
      <c r="A4" s="2" t="s">
        <v>3</v>
      </c>
      <c r="B4" s="2"/>
      <c r="C4" s="2"/>
      <c r="D4" s="2"/>
      <c r="E4" s="2"/>
      <c r="F4" s="3" t="s">
        <v>4</v>
      </c>
    </row>
    <row r="5" spans="1:9" ht="36" customHeight="1">
      <c r="A5" s="17" t="s">
        <v>5</v>
      </c>
      <c r="B5" s="18" t="s">
        <v>6</v>
      </c>
      <c r="C5" s="4" t="s">
        <v>7</v>
      </c>
      <c r="D5" s="19" t="s">
        <v>8</v>
      </c>
      <c r="E5" s="19"/>
      <c r="F5" s="19" t="s">
        <v>9</v>
      </c>
    </row>
    <row r="6" spans="1:9" ht="25.5" customHeight="1">
      <c r="A6" s="17"/>
      <c r="B6" s="18"/>
      <c r="C6" s="4" t="s">
        <v>10</v>
      </c>
      <c r="D6" s="4" t="s">
        <v>10</v>
      </c>
      <c r="E6" s="4" t="s">
        <v>11</v>
      </c>
      <c r="F6" s="19"/>
    </row>
    <row r="7" spans="1:9">
      <c r="A7" s="2"/>
      <c r="B7" s="5" t="s">
        <v>12</v>
      </c>
      <c r="C7" s="6"/>
      <c r="D7" s="6"/>
      <c r="E7" s="7"/>
      <c r="F7" s="8"/>
    </row>
    <row r="8" spans="1:9">
      <c r="A8" s="2">
        <v>1</v>
      </c>
      <c r="B8" s="2" t="s">
        <v>13</v>
      </c>
      <c r="C8" s="6">
        <v>11325</v>
      </c>
      <c r="D8" s="6">
        <v>5568</v>
      </c>
      <c r="E8" s="7">
        <v>2255</v>
      </c>
      <c r="F8" s="9">
        <f>D8*100/C8</f>
        <v>49.165562913907287</v>
      </c>
      <c r="H8" s="14"/>
      <c r="I8" s="14"/>
    </row>
    <row r="9" spans="1:9">
      <c r="A9" s="2">
        <v>2</v>
      </c>
      <c r="B9" s="2" t="s">
        <v>14</v>
      </c>
      <c r="C9" s="6">
        <v>6300</v>
      </c>
      <c r="D9" s="6">
        <v>1654</v>
      </c>
      <c r="E9" s="7">
        <v>1017</v>
      </c>
      <c r="F9" s="9">
        <f t="shared" ref="F9:F58" si="0">D9*100/C9</f>
        <v>26.253968253968253</v>
      </c>
      <c r="H9" s="14"/>
      <c r="I9" s="14"/>
    </row>
    <row r="10" spans="1:9">
      <c r="A10" s="2">
        <v>3</v>
      </c>
      <c r="B10" s="2" t="s">
        <v>15</v>
      </c>
      <c r="C10" s="6">
        <v>8280</v>
      </c>
      <c r="D10" s="6">
        <v>7732</v>
      </c>
      <c r="E10" s="7">
        <v>4429</v>
      </c>
      <c r="F10" s="9">
        <f t="shared" si="0"/>
        <v>93.381642512077292</v>
      </c>
      <c r="H10" s="14"/>
      <c r="I10" s="14"/>
    </row>
    <row r="11" spans="1:9">
      <c r="A11" s="2">
        <v>4</v>
      </c>
      <c r="B11" s="2" t="s">
        <v>16</v>
      </c>
      <c r="C11" s="6">
        <v>1635</v>
      </c>
      <c r="D11" s="6">
        <v>256</v>
      </c>
      <c r="E11" s="7">
        <v>130</v>
      </c>
      <c r="F11" s="9">
        <f t="shared" si="0"/>
        <v>15.657492354740061</v>
      </c>
      <c r="H11" s="14"/>
      <c r="I11" s="14"/>
    </row>
    <row r="12" spans="1:9">
      <c r="A12" s="2">
        <v>5</v>
      </c>
      <c r="B12" s="2" t="s">
        <v>17</v>
      </c>
      <c r="C12" s="6">
        <v>3195</v>
      </c>
      <c r="D12" s="6">
        <v>1091</v>
      </c>
      <c r="E12" s="7">
        <v>574</v>
      </c>
      <c r="F12" s="9">
        <f t="shared" si="0"/>
        <v>34.147104851330205</v>
      </c>
      <c r="H12" s="14"/>
      <c r="I12" s="14"/>
    </row>
    <row r="13" spans="1:9">
      <c r="A13" s="2">
        <v>6</v>
      </c>
      <c r="B13" s="2" t="s">
        <v>18</v>
      </c>
      <c r="C13" s="6">
        <v>2040</v>
      </c>
      <c r="D13" s="6">
        <v>1083</v>
      </c>
      <c r="E13" s="7">
        <v>706</v>
      </c>
      <c r="F13" s="9">
        <f t="shared" si="0"/>
        <v>53.088235294117645</v>
      </c>
      <c r="H13" s="14"/>
      <c r="I13" s="14"/>
    </row>
    <row r="14" spans="1:9">
      <c r="A14" s="2">
        <v>7</v>
      </c>
      <c r="B14" s="2" t="s">
        <v>19</v>
      </c>
      <c r="C14" s="6">
        <v>1163</v>
      </c>
      <c r="D14" s="6">
        <v>1282</v>
      </c>
      <c r="E14" s="7">
        <v>848</v>
      </c>
      <c r="F14" s="9">
        <f t="shared" si="0"/>
        <v>110.23215821152192</v>
      </c>
      <c r="H14" s="14"/>
      <c r="I14" s="14"/>
    </row>
    <row r="15" spans="1:9">
      <c r="A15" s="2"/>
      <c r="B15" s="2" t="s">
        <v>20</v>
      </c>
      <c r="C15" s="6"/>
      <c r="D15" s="6"/>
      <c r="E15" s="7"/>
      <c r="F15" s="9" t="e">
        <f t="shared" si="0"/>
        <v>#DIV/0!</v>
      </c>
      <c r="H15" s="14"/>
      <c r="I15" s="14"/>
    </row>
    <row r="16" spans="1:9">
      <c r="A16" s="2">
        <v>8</v>
      </c>
      <c r="B16" s="2" t="s">
        <v>21</v>
      </c>
      <c r="C16" s="6">
        <v>4050</v>
      </c>
      <c r="D16" s="6">
        <v>842</v>
      </c>
      <c r="E16" s="7">
        <v>421</v>
      </c>
      <c r="F16" s="9">
        <f t="shared" si="0"/>
        <v>20.790123456790123</v>
      </c>
      <c r="H16" s="14"/>
      <c r="I16" s="14"/>
    </row>
    <row r="17" spans="1:9">
      <c r="A17" s="2">
        <v>9</v>
      </c>
      <c r="B17" s="2" t="s">
        <v>22</v>
      </c>
      <c r="C17" s="6">
        <v>2745</v>
      </c>
      <c r="D17" s="6">
        <v>1522</v>
      </c>
      <c r="E17" s="7">
        <v>1636</v>
      </c>
      <c r="F17" s="9">
        <f t="shared" si="0"/>
        <v>55.446265938069217</v>
      </c>
      <c r="H17" s="14"/>
      <c r="I17" s="14"/>
    </row>
    <row r="18" spans="1:9">
      <c r="A18" s="2">
        <v>10</v>
      </c>
      <c r="B18" s="2" t="s">
        <v>23</v>
      </c>
      <c r="C18" s="6">
        <v>75</v>
      </c>
      <c r="D18" s="6">
        <v>0</v>
      </c>
      <c r="E18" s="7">
        <v>0</v>
      </c>
      <c r="F18" s="9">
        <f t="shared" si="0"/>
        <v>0</v>
      </c>
      <c r="H18" s="14"/>
      <c r="I18" s="14"/>
    </row>
    <row r="19" spans="1:9">
      <c r="A19" s="2">
        <v>11</v>
      </c>
      <c r="B19" s="2" t="s">
        <v>24</v>
      </c>
      <c r="C19" s="6">
        <v>0</v>
      </c>
      <c r="D19" s="6">
        <v>0</v>
      </c>
      <c r="E19" s="7">
        <v>0</v>
      </c>
      <c r="F19" s="9" t="e">
        <f t="shared" si="0"/>
        <v>#DIV/0!</v>
      </c>
      <c r="H19" s="14"/>
      <c r="I19" s="14"/>
    </row>
    <row r="20" spans="1:9">
      <c r="A20" s="2">
        <v>12</v>
      </c>
      <c r="B20" s="2" t="s">
        <v>25</v>
      </c>
      <c r="C20" s="6">
        <v>135</v>
      </c>
      <c r="D20" s="6">
        <v>0</v>
      </c>
      <c r="E20" s="7">
        <v>0</v>
      </c>
      <c r="F20" s="9">
        <f t="shared" si="0"/>
        <v>0</v>
      </c>
      <c r="H20" s="14"/>
      <c r="I20" s="14"/>
    </row>
    <row r="21" spans="1:9">
      <c r="A21" s="2">
        <v>13</v>
      </c>
      <c r="B21" s="2" t="s">
        <v>26</v>
      </c>
      <c r="C21" s="6">
        <v>172</v>
      </c>
      <c r="D21" s="6">
        <v>0</v>
      </c>
      <c r="E21" s="7">
        <v>0</v>
      </c>
      <c r="F21" s="9">
        <f t="shared" si="0"/>
        <v>0</v>
      </c>
      <c r="H21" s="14"/>
      <c r="I21" s="14"/>
    </row>
    <row r="22" spans="1:9">
      <c r="A22" s="2">
        <v>14</v>
      </c>
      <c r="B22" s="2" t="s">
        <v>27</v>
      </c>
      <c r="C22" s="6">
        <v>480</v>
      </c>
      <c r="D22" s="6">
        <v>382</v>
      </c>
      <c r="E22" s="7">
        <v>1081</v>
      </c>
      <c r="F22" s="9">
        <f t="shared" si="0"/>
        <v>79.583333333333329</v>
      </c>
      <c r="H22" s="14"/>
      <c r="I22" s="14"/>
    </row>
    <row r="23" spans="1:9">
      <c r="A23" s="2">
        <v>15</v>
      </c>
      <c r="B23" s="2" t="s">
        <v>28</v>
      </c>
      <c r="C23" s="6">
        <v>210</v>
      </c>
      <c r="D23" s="6">
        <v>26</v>
      </c>
      <c r="E23" s="7">
        <v>139</v>
      </c>
      <c r="F23" s="9">
        <f t="shared" si="0"/>
        <v>12.380952380952381</v>
      </c>
      <c r="H23" s="14"/>
      <c r="I23" s="14"/>
    </row>
    <row r="24" spans="1:9">
      <c r="A24" s="2">
        <v>16</v>
      </c>
      <c r="B24" s="2" t="s">
        <v>29</v>
      </c>
      <c r="C24" s="6">
        <v>390</v>
      </c>
      <c r="D24" s="6">
        <v>1</v>
      </c>
      <c r="E24" s="7">
        <v>2</v>
      </c>
      <c r="F24" s="9">
        <f t="shared" si="0"/>
        <v>0.25641025641025639</v>
      </c>
      <c r="H24" s="14"/>
      <c r="I24" s="14"/>
    </row>
    <row r="25" spans="1:9">
      <c r="A25" s="2">
        <v>17</v>
      </c>
      <c r="B25" s="2" t="s">
        <v>30</v>
      </c>
      <c r="C25" s="6">
        <v>22</v>
      </c>
      <c r="D25" s="6">
        <v>0</v>
      </c>
      <c r="E25" s="7">
        <v>0</v>
      </c>
      <c r="F25" s="9">
        <f t="shared" si="0"/>
        <v>0</v>
      </c>
      <c r="H25" s="14"/>
      <c r="I25" s="14"/>
    </row>
    <row r="26" spans="1:9">
      <c r="A26" s="2">
        <v>18</v>
      </c>
      <c r="B26" s="2" t="s">
        <v>31</v>
      </c>
      <c r="C26" s="6">
        <v>465</v>
      </c>
      <c r="D26" s="6">
        <v>0</v>
      </c>
      <c r="E26" s="7">
        <v>0</v>
      </c>
      <c r="F26" s="9">
        <f t="shared" si="0"/>
        <v>0</v>
      </c>
      <c r="H26" s="14"/>
      <c r="I26" s="14"/>
    </row>
    <row r="27" spans="1:9">
      <c r="A27" s="2">
        <v>19</v>
      </c>
      <c r="B27" s="2" t="s">
        <v>32</v>
      </c>
      <c r="C27" s="6">
        <v>1275</v>
      </c>
      <c r="D27" s="6">
        <v>226</v>
      </c>
      <c r="E27" s="7">
        <v>123</v>
      </c>
      <c r="F27" s="9">
        <f t="shared" si="0"/>
        <v>17.725490196078432</v>
      </c>
      <c r="H27" s="14"/>
      <c r="I27" s="14"/>
    </row>
    <row r="28" spans="1:9">
      <c r="A28" s="2">
        <v>20</v>
      </c>
      <c r="B28" s="2" t="s">
        <v>33</v>
      </c>
      <c r="C28" s="6">
        <v>60</v>
      </c>
      <c r="D28" s="6">
        <v>0</v>
      </c>
      <c r="E28" s="7">
        <v>0</v>
      </c>
      <c r="F28" s="9">
        <f t="shared" si="0"/>
        <v>0</v>
      </c>
      <c r="H28" s="14"/>
      <c r="I28" s="14"/>
    </row>
    <row r="29" spans="1:9">
      <c r="A29" s="2">
        <v>21</v>
      </c>
      <c r="B29" s="2" t="s">
        <v>34</v>
      </c>
      <c r="C29" s="6">
        <v>195</v>
      </c>
      <c r="D29" s="6">
        <v>4</v>
      </c>
      <c r="E29" s="7">
        <v>5</v>
      </c>
      <c r="F29" s="9">
        <f t="shared" si="0"/>
        <v>2.0512820512820511</v>
      </c>
      <c r="H29" s="14"/>
      <c r="I29" s="14"/>
    </row>
    <row r="30" spans="1:9">
      <c r="A30" s="2"/>
      <c r="B30" s="10" t="s">
        <v>35</v>
      </c>
      <c r="C30" s="6"/>
      <c r="D30" s="6"/>
      <c r="E30" s="6"/>
      <c r="F30" s="9" t="e">
        <f t="shared" si="0"/>
        <v>#DIV/0!</v>
      </c>
      <c r="H30" s="14"/>
      <c r="I30" s="14"/>
    </row>
    <row r="31" spans="1:9">
      <c r="A31" s="2">
        <v>22</v>
      </c>
      <c r="B31" s="2" t="s">
        <v>36</v>
      </c>
      <c r="C31" s="6">
        <v>38</v>
      </c>
      <c r="D31" s="6">
        <v>0</v>
      </c>
      <c r="E31" s="7">
        <v>0</v>
      </c>
      <c r="F31" s="9">
        <f t="shared" si="0"/>
        <v>0</v>
      </c>
      <c r="H31" s="14"/>
      <c r="I31" s="14"/>
    </row>
    <row r="32" spans="1:9">
      <c r="A32" s="2">
        <v>23</v>
      </c>
      <c r="B32" s="2" t="s">
        <v>37</v>
      </c>
      <c r="C32" s="6">
        <v>0</v>
      </c>
      <c r="D32" s="6">
        <v>0</v>
      </c>
      <c r="E32" s="7">
        <v>0</v>
      </c>
      <c r="F32" s="9" t="e">
        <f t="shared" si="0"/>
        <v>#DIV/0!</v>
      </c>
      <c r="H32" s="14"/>
      <c r="I32" s="14"/>
    </row>
    <row r="33" spans="1:9">
      <c r="A33" s="2">
        <v>24</v>
      </c>
      <c r="B33" s="2" t="s">
        <v>38</v>
      </c>
      <c r="C33" s="6">
        <v>0</v>
      </c>
      <c r="D33" s="6">
        <v>0</v>
      </c>
      <c r="E33" s="7">
        <v>0</v>
      </c>
      <c r="F33" s="9" t="e">
        <f t="shared" si="0"/>
        <v>#DIV/0!</v>
      </c>
      <c r="H33" s="14"/>
      <c r="I33" s="14"/>
    </row>
    <row r="34" spans="1:9">
      <c r="A34" s="2"/>
      <c r="B34" s="20" t="s">
        <v>63</v>
      </c>
      <c r="C34" s="6"/>
      <c r="D34" s="6"/>
      <c r="E34" s="7"/>
      <c r="F34" s="9"/>
      <c r="H34" s="14"/>
      <c r="I34" s="14"/>
    </row>
    <row r="35" spans="1:9">
      <c r="A35" s="2">
        <v>25</v>
      </c>
      <c r="B35" s="2" t="s">
        <v>39</v>
      </c>
      <c r="C35" s="6">
        <v>248</v>
      </c>
      <c r="D35" s="6">
        <v>0</v>
      </c>
      <c r="E35" s="7">
        <v>0</v>
      </c>
      <c r="F35" s="9">
        <f t="shared" si="0"/>
        <v>0</v>
      </c>
      <c r="H35" s="14"/>
      <c r="I35" s="14"/>
    </row>
    <row r="36" spans="1:9">
      <c r="A36" s="2">
        <v>26</v>
      </c>
      <c r="B36" s="2" t="s">
        <v>40</v>
      </c>
      <c r="C36" s="6">
        <v>0</v>
      </c>
      <c r="D36" s="6">
        <v>0</v>
      </c>
      <c r="E36" s="7">
        <v>0</v>
      </c>
      <c r="F36" s="9" t="e">
        <f t="shared" si="0"/>
        <v>#DIV/0!</v>
      </c>
      <c r="H36" s="14"/>
      <c r="I36" s="14"/>
    </row>
    <row r="37" spans="1:9">
      <c r="A37" s="2">
        <v>27</v>
      </c>
      <c r="B37" s="2" t="s">
        <v>41</v>
      </c>
      <c r="C37" s="6">
        <v>0</v>
      </c>
      <c r="D37" s="6">
        <v>0</v>
      </c>
      <c r="E37" s="7">
        <v>0</v>
      </c>
      <c r="F37" s="9" t="e">
        <f t="shared" si="0"/>
        <v>#DIV/0!</v>
      </c>
      <c r="H37" s="14"/>
      <c r="I37" s="14"/>
    </row>
    <row r="38" spans="1:9">
      <c r="A38" s="2">
        <v>28</v>
      </c>
      <c r="B38" s="2" t="s">
        <v>42</v>
      </c>
      <c r="C38" s="6">
        <v>0</v>
      </c>
      <c r="D38" s="6">
        <v>0</v>
      </c>
      <c r="E38" s="7">
        <v>0</v>
      </c>
      <c r="F38" s="9" t="e">
        <f t="shared" si="0"/>
        <v>#DIV/0!</v>
      </c>
      <c r="H38" s="14"/>
      <c r="I38" s="14"/>
    </row>
    <row r="39" spans="1:9">
      <c r="A39" s="2">
        <v>29</v>
      </c>
      <c r="B39" s="2" t="s">
        <v>43</v>
      </c>
      <c r="C39" s="6">
        <v>0</v>
      </c>
      <c r="D39" s="6">
        <v>0</v>
      </c>
      <c r="E39" s="7">
        <v>0</v>
      </c>
      <c r="F39" s="9" t="e">
        <f t="shared" si="0"/>
        <v>#DIV/0!</v>
      </c>
      <c r="H39" s="14"/>
      <c r="I39" s="14"/>
    </row>
    <row r="40" spans="1:9">
      <c r="A40" s="2">
        <v>30</v>
      </c>
      <c r="B40" s="2" t="s">
        <v>44</v>
      </c>
      <c r="C40" s="6">
        <v>270</v>
      </c>
      <c r="D40" s="6">
        <v>0</v>
      </c>
      <c r="E40" s="7">
        <v>0</v>
      </c>
      <c r="F40" s="9">
        <f t="shared" si="0"/>
        <v>0</v>
      </c>
      <c r="H40" s="14"/>
      <c r="I40" s="14"/>
    </row>
    <row r="41" spans="1:9">
      <c r="A41" s="2">
        <v>31</v>
      </c>
      <c r="B41" s="2" t="s">
        <v>45</v>
      </c>
      <c r="C41" s="6">
        <v>577</v>
      </c>
      <c r="D41" s="6">
        <v>0</v>
      </c>
      <c r="E41" s="7">
        <v>0</v>
      </c>
      <c r="F41" s="9">
        <f t="shared" si="0"/>
        <v>0</v>
      </c>
      <c r="H41" s="14"/>
      <c r="I41" s="14"/>
    </row>
    <row r="42" spans="1:9">
      <c r="A42" s="2">
        <v>32</v>
      </c>
      <c r="B42" s="2" t="s">
        <v>46</v>
      </c>
      <c r="C42" s="6">
        <v>75</v>
      </c>
      <c r="D42" s="6">
        <v>0</v>
      </c>
      <c r="E42" s="7">
        <v>0</v>
      </c>
      <c r="F42" s="9">
        <f t="shared" si="0"/>
        <v>0</v>
      </c>
      <c r="H42" s="14"/>
      <c r="I42" s="14"/>
    </row>
    <row r="43" spans="1:9">
      <c r="A43" s="2">
        <v>33</v>
      </c>
      <c r="B43" s="2" t="s">
        <v>47</v>
      </c>
      <c r="C43" s="6">
        <v>0</v>
      </c>
      <c r="D43" s="6">
        <v>0</v>
      </c>
      <c r="E43" s="7">
        <v>0</v>
      </c>
      <c r="F43" s="9" t="e">
        <f t="shared" si="0"/>
        <v>#DIV/0!</v>
      </c>
      <c r="H43" s="14"/>
      <c r="I43" s="14"/>
    </row>
    <row r="44" spans="1:9">
      <c r="A44" s="2">
        <v>34</v>
      </c>
      <c r="B44" s="2" t="s">
        <v>48</v>
      </c>
      <c r="C44" s="6">
        <v>0</v>
      </c>
      <c r="D44" s="6">
        <v>0</v>
      </c>
      <c r="E44" s="7">
        <v>0</v>
      </c>
      <c r="F44" s="9" t="e">
        <f t="shared" si="0"/>
        <v>#DIV/0!</v>
      </c>
      <c r="H44" s="14"/>
      <c r="I44" s="14"/>
    </row>
    <row r="45" spans="1:9">
      <c r="A45" s="11">
        <v>35</v>
      </c>
      <c r="B45" s="2" t="s">
        <v>49</v>
      </c>
      <c r="C45" s="6">
        <v>0</v>
      </c>
      <c r="D45" s="6">
        <v>0</v>
      </c>
      <c r="E45" s="7">
        <v>0</v>
      </c>
      <c r="F45" s="9" t="e">
        <f t="shared" si="0"/>
        <v>#DIV/0!</v>
      </c>
      <c r="H45" s="14"/>
      <c r="I45" s="14"/>
    </row>
    <row r="46" spans="1:9">
      <c r="A46" s="2"/>
      <c r="B46" s="2" t="s">
        <v>50</v>
      </c>
      <c r="C46" s="6">
        <f>SUM(C8:C45)</f>
        <v>45420</v>
      </c>
      <c r="D46" s="6">
        <f>SUM(D8:D45)</f>
        <v>21669</v>
      </c>
      <c r="E46" s="6">
        <f>SUM(E8:E45)</f>
        <v>13366</v>
      </c>
      <c r="F46" s="9">
        <f t="shared" si="0"/>
        <v>47.708058124174372</v>
      </c>
      <c r="H46" s="14"/>
      <c r="I46" s="14"/>
    </row>
    <row r="47" spans="1:9">
      <c r="A47" s="2"/>
      <c r="B47" s="10" t="s">
        <v>51</v>
      </c>
      <c r="C47" s="6"/>
      <c r="D47" s="6"/>
      <c r="E47" s="7"/>
      <c r="F47" s="9" t="e">
        <f t="shared" si="0"/>
        <v>#DIV/0!</v>
      </c>
      <c r="H47" s="14"/>
      <c r="I47" s="14"/>
    </row>
    <row r="48" spans="1:9" hidden="1">
      <c r="A48" s="2"/>
      <c r="B48" s="2" t="s">
        <v>52</v>
      </c>
      <c r="C48" s="6">
        <v>0</v>
      </c>
      <c r="D48" s="6">
        <v>0</v>
      </c>
      <c r="E48" s="7">
        <v>0</v>
      </c>
      <c r="F48" s="9" t="e">
        <f t="shared" si="0"/>
        <v>#DIV/0!</v>
      </c>
      <c r="H48" s="14"/>
      <c r="I48" s="14"/>
    </row>
    <row r="49" spans="1:9">
      <c r="A49" s="2">
        <v>36</v>
      </c>
      <c r="B49" s="2" t="s">
        <v>53</v>
      </c>
      <c r="C49" s="6">
        <v>0</v>
      </c>
      <c r="D49" s="6">
        <v>0</v>
      </c>
      <c r="E49" s="7">
        <v>0</v>
      </c>
      <c r="F49" s="9" t="e">
        <f t="shared" si="0"/>
        <v>#DIV/0!</v>
      </c>
      <c r="H49" s="14"/>
      <c r="I49" s="14"/>
    </row>
    <row r="50" spans="1:9">
      <c r="A50" s="2">
        <v>37</v>
      </c>
      <c r="B50" s="2" t="s">
        <v>54</v>
      </c>
      <c r="C50" s="6">
        <v>0</v>
      </c>
      <c r="D50" s="6">
        <v>0</v>
      </c>
      <c r="E50" s="7">
        <v>0</v>
      </c>
      <c r="F50" s="9" t="e">
        <f t="shared" si="0"/>
        <v>#DIV/0!</v>
      </c>
      <c r="H50" s="14"/>
      <c r="I50" s="14"/>
    </row>
    <row r="51" spans="1:9">
      <c r="A51" s="2">
        <v>38</v>
      </c>
      <c r="B51" s="2" t="s">
        <v>55</v>
      </c>
      <c r="C51" s="6">
        <v>0</v>
      </c>
      <c r="D51" s="6">
        <v>0</v>
      </c>
      <c r="E51" s="7">
        <v>0</v>
      </c>
      <c r="F51" s="9" t="e">
        <f t="shared" si="0"/>
        <v>#DIV/0!</v>
      </c>
      <c r="H51" s="14"/>
      <c r="I51" s="14"/>
    </row>
    <row r="52" spans="1:9">
      <c r="A52" s="2"/>
      <c r="B52" s="2" t="s">
        <v>56</v>
      </c>
      <c r="C52" s="6">
        <f>SUM(C48:C51)</f>
        <v>0</v>
      </c>
      <c r="D52" s="6">
        <f>SUM(D48:D51)</f>
        <v>0</v>
      </c>
      <c r="E52" s="6">
        <f>SUM(E48:E51)</f>
        <v>0</v>
      </c>
      <c r="F52" s="9" t="e">
        <f t="shared" si="0"/>
        <v>#DIV/0!</v>
      </c>
      <c r="H52" s="14"/>
      <c r="I52" s="14"/>
    </row>
    <row r="53" spans="1:9">
      <c r="A53" s="2"/>
      <c r="B53" s="10" t="s">
        <v>57</v>
      </c>
      <c r="C53" s="6"/>
      <c r="D53" s="6"/>
      <c r="E53" s="7"/>
      <c r="F53" s="9" t="e">
        <f t="shared" si="0"/>
        <v>#DIV/0!</v>
      </c>
      <c r="H53" s="14"/>
      <c r="I53" s="14"/>
    </row>
    <row r="54" spans="1:9">
      <c r="A54" s="2">
        <v>39</v>
      </c>
      <c r="B54" s="2" t="s">
        <v>58</v>
      </c>
      <c r="C54" s="6">
        <v>8175</v>
      </c>
      <c r="D54" s="6">
        <v>6240</v>
      </c>
      <c r="E54" s="7">
        <v>4026</v>
      </c>
      <c r="F54" s="9">
        <f t="shared" si="0"/>
        <v>76.330275229357795</v>
      </c>
      <c r="H54" s="14"/>
      <c r="I54" s="14"/>
    </row>
    <row r="55" spans="1:9">
      <c r="A55" s="2">
        <v>40</v>
      </c>
      <c r="B55" s="2" t="s">
        <v>59</v>
      </c>
      <c r="C55" s="6">
        <v>4605</v>
      </c>
      <c r="D55" s="6">
        <v>5324</v>
      </c>
      <c r="E55" s="7">
        <v>3730</v>
      </c>
      <c r="F55" s="9">
        <f t="shared" si="0"/>
        <v>115.61346362649294</v>
      </c>
      <c r="H55" s="14"/>
      <c r="I55" s="14"/>
    </row>
    <row r="56" spans="1:9">
      <c r="A56" s="2">
        <v>41</v>
      </c>
      <c r="B56" s="2" t="s">
        <v>60</v>
      </c>
      <c r="C56" s="6">
        <v>16800</v>
      </c>
      <c r="D56" s="6">
        <v>8481</v>
      </c>
      <c r="E56" s="7">
        <v>9950</v>
      </c>
      <c r="F56" s="9">
        <f t="shared" si="0"/>
        <v>50.482142857142854</v>
      </c>
      <c r="H56" s="14"/>
      <c r="I56" s="14"/>
    </row>
    <row r="57" spans="1:9">
      <c r="A57" s="2"/>
      <c r="B57" s="2" t="s">
        <v>61</v>
      </c>
      <c r="C57" s="6">
        <f>SUM(C54:C56)</f>
        <v>29580</v>
      </c>
      <c r="D57" s="6">
        <f t="shared" ref="D57:E57" si="1">SUM(D54:D56)</f>
        <v>20045</v>
      </c>
      <c r="E57" s="6">
        <f t="shared" si="1"/>
        <v>17706</v>
      </c>
      <c r="F57" s="9">
        <f t="shared" si="0"/>
        <v>67.765382014874916</v>
      </c>
      <c r="H57" s="14"/>
      <c r="I57" s="14"/>
    </row>
    <row r="58" spans="1:9">
      <c r="A58" s="12"/>
      <c r="B58" s="12" t="s">
        <v>62</v>
      </c>
      <c r="C58" s="13">
        <f>SUM(C57+C52+C46)</f>
        <v>75000</v>
      </c>
      <c r="D58" s="13">
        <f>D46+D52+D57</f>
        <v>41714</v>
      </c>
      <c r="E58" s="13">
        <f>E46+E52+E57</f>
        <v>31072</v>
      </c>
      <c r="F58" s="9">
        <f t="shared" si="0"/>
        <v>55.61866666666667</v>
      </c>
      <c r="H58" s="14"/>
      <c r="I58" s="14"/>
    </row>
  </sheetData>
  <mergeCells count="7">
    <mergeCell ref="A1:F1"/>
    <mergeCell ref="A2:F2"/>
    <mergeCell ref="A3:F3"/>
    <mergeCell ref="A5:A6"/>
    <mergeCell ref="B5:B6"/>
    <mergeCell ref="D5:E5"/>
    <mergeCell ref="F5:F6"/>
  </mergeCells>
  <pageMargins left="0.9055118110236221" right="0.23622047244094491" top="0.19685039370078741" bottom="0.15748031496062992" header="0.31496062992125984" footer="0.31496062992125984"/>
  <pageSetup paperSize="9" scale="9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A25" sqref="A25"/>
    </sheetView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SAURAB</dc:creator>
  <cp:lastModifiedBy>SAURAB</cp:lastModifiedBy>
  <cp:lastPrinted>2014-05-13T11:47:35Z</cp:lastPrinted>
  <dcterms:created xsi:type="dcterms:W3CDTF">2013-09-12T04:35:45Z</dcterms:created>
  <dcterms:modified xsi:type="dcterms:W3CDTF">2014-07-01T09:30:34Z</dcterms:modified>
</cp:coreProperties>
</file>