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600" windowHeight="11760"/>
  </bookViews>
  <sheets>
    <sheet name="Sheet1" sheetId="2" r:id="rId1"/>
  </sheets>
  <definedNames>
    <definedName name="_xlnm.Print_Area" localSheetId="0">Sheet1!$A$1:$G$53</definedName>
  </definedNames>
  <calcPr calcId="152511"/>
</workbook>
</file>

<file path=xl/calcChain.xml><?xml version="1.0" encoding="utf-8"?>
<calcChain xmlns="http://schemas.openxmlformats.org/spreadsheetml/2006/main">
  <c r="D52" i="2" l="1"/>
  <c r="E52" i="2"/>
  <c r="F52" i="2"/>
  <c r="C52" i="2"/>
  <c r="D45" i="2"/>
  <c r="E45" i="2"/>
  <c r="F45" i="2"/>
  <c r="C45" i="2"/>
  <c r="D37" i="2"/>
  <c r="E37" i="2"/>
  <c r="F37" i="2"/>
  <c r="C37" i="2"/>
  <c r="D20" i="2"/>
  <c r="E20" i="2"/>
  <c r="F20" i="2"/>
  <c r="C20" i="2"/>
  <c r="C38" i="2" s="1"/>
  <c r="C53" i="2" s="1"/>
  <c r="D38" i="2" l="1"/>
  <c r="D53" i="2" s="1"/>
  <c r="F38" i="2"/>
  <c r="F53" i="2" s="1"/>
  <c r="G45" i="2"/>
  <c r="G20" i="2"/>
  <c r="G37" i="2"/>
  <c r="E38" i="2"/>
  <c r="G10" i="2"/>
  <c r="G8" i="2"/>
  <c r="G9" i="2"/>
  <c r="G11" i="2"/>
  <c r="G12" i="2"/>
  <c r="G13" i="2"/>
  <c r="G15" i="2"/>
  <c r="G16" i="2"/>
  <c r="G17" i="2"/>
  <c r="G18" i="2"/>
  <c r="G19" i="2"/>
  <c r="G22" i="2"/>
  <c r="G23" i="2"/>
  <c r="G24" i="2"/>
  <c r="G25" i="2"/>
  <c r="G27" i="2"/>
  <c r="G28" i="2"/>
  <c r="G29" i="2"/>
  <c r="G31" i="2"/>
  <c r="G32" i="2"/>
  <c r="G33" i="2"/>
  <c r="G43" i="2"/>
  <c r="G44" i="2"/>
  <c r="G7" i="2"/>
  <c r="E53" i="2" l="1"/>
  <c r="G53" i="2" s="1"/>
  <c r="G38" i="2"/>
</calcChain>
</file>

<file path=xl/sharedStrings.xml><?xml version="1.0" encoding="utf-8"?>
<sst xmlns="http://schemas.openxmlformats.org/spreadsheetml/2006/main" count="62" uniqueCount="60">
  <si>
    <t>STATE LEVEL BANKERS' COMMITTEE BIHAR, PATNA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</si>
  <si>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</si>
  <si>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</si>
  <si>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</si>
  <si>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</si>
  <si>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</si>
  <si>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</si>
  <si>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</si>
  <si>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</si>
  <si>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</si>
  <si>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</si>
  <si>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</si>
  <si>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</si>
  <si>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</si>
  <si>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</si>
  <si>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</si>
  <si>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</si>
  <si>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</si>
  <si>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</si>
  <si>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</si>
  <si>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</si>
  <si>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</si>
  <si>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</si>
  <si>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</si>
  <si>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</si>
  <si>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</si>
  <si>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</si>
  <si>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</si>
  <si>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</si>
  <si>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</si>
  <si>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</si>
  <si>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</si>
  <si>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</si>
  <si>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</si>
  <si>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</si>
  <si>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</si>
  <si>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</si>
  <si>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</si>
  <si>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</si>
  <si>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</si>
  <si>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 xml:space="preserve">TOTAL FOR BIHAR </t>
  </si>
  <si>
    <t>SL.NO.</t>
  </si>
  <si>
    <t>NAME OF BANKS</t>
  </si>
  <si>
    <t>TARGET (CREDIT LINKAGE)</t>
  </si>
  <si>
    <t>SAVING BANK LINKAGE DONE</t>
  </si>
  <si>
    <t>CREDIT LINKAGE (SANCTION)</t>
  </si>
  <si>
    <t>NO.</t>
  </si>
  <si>
    <t>AMT.</t>
  </si>
  <si>
    <t>(NO.)</t>
  </si>
  <si>
    <t>SMALL FINANCE BANK</t>
  </si>
  <si>
    <t>JANA SFB</t>
  </si>
  <si>
    <t>UTKARSH SFB</t>
  </si>
  <si>
    <t>UJJIVAN SFB</t>
  </si>
  <si>
    <t>Total Small Financial Bank</t>
  </si>
  <si>
    <t>Karur Vysya Bank</t>
  </si>
  <si>
    <t>CREDIT LINKAGE              % ACHIEV.</t>
  </si>
  <si>
    <t>UNITY SFB</t>
  </si>
  <si>
    <t>ESAF SFB</t>
  </si>
  <si>
    <t>(CONVENOR- STATE BANK OF INDIA)   FY : 2023-24</t>
  </si>
  <si>
    <r>
      <t xml:space="preserve">                         BANK-WISE PROGRESS UNDER SELF HELP GROUP AS ON 30.09.2023      </t>
    </r>
    <r>
      <rPr>
        <b/>
        <sz val="12"/>
        <rFont val="Calibri"/>
        <family val="2"/>
      </rPr>
      <t>(Rs. in lakh)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</si>
</sst>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3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zoomScaleNormal="100" workbookViewId="0">
      <selection activeCell="F53" sqref="F53"/>
    </sheetView>
  </sheetViews>
  <sheetFormatPr defaultRowHeight="15" customHeight="1" x14ac:dyDescent="0.25"/>
  <cols>
    <col min="1" max="1" width="6.85546875" style="1" bestFit="1" customWidth="1"/>
    <col min="2" max="2" width="32.140625" style="1" bestFit="1" customWidth="1"/>
    <col min="3" max="3" width="15.28515625" style="1" bestFit="1" customWidth="1"/>
    <col min="4" max="4" width="14.42578125" style="1" bestFit="1" customWidth="1"/>
    <col min="5" max="5" width="10.140625" style="1" customWidth="1"/>
    <col min="6" max="6" width="12.42578125" style="1" customWidth="1"/>
    <col min="7" max="7" width="13.28515625" style="1" customWidth="1"/>
    <col min="8" max="249" width="9.140625" style="1"/>
    <col min="250" max="250" width="6.85546875" style="1" bestFit="1" customWidth="1"/>
    <col min="251" max="251" width="32.140625" style="1" bestFit="1" customWidth="1"/>
    <col min="252" max="252" width="15.28515625" style="1" bestFit="1" customWidth="1"/>
    <col min="253" max="253" width="14.42578125" style="1" bestFit="1" customWidth="1"/>
    <col min="254" max="256" width="12.28515625" style="1" customWidth="1"/>
    <col min="257" max="505" width="9.140625" style="1"/>
    <col min="506" max="506" width="6.85546875" style="1" bestFit="1" customWidth="1"/>
    <col min="507" max="507" width="32.140625" style="1" bestFit="1" customWidth="1"/>
    <col min="508" max="508" width="15.28515625" style="1" bestFit="1" customWidth="1"/>
    <col min="509" max="509" width="14.42578125" style="1" bestFit="1" customWidth="1"/>
    <col min="510" max="512" width="12.28515625" style="1" customWidth="1"/>
    <col min="513" max="761" width="9.140625" style="1"/>
    <col min="762" max="762" width="6.85546875" style="1" bestFit="1" customWidth="1"/>
    <col min="763" max="763" width="32.140625" style="1" bestFit="1" customWidth="1"/>
    <col min="764" max="764" width="15.28515625" style="1" bestFit="1" customWidth="1"/>
    <col min="765" max="765" width="14.42578125" style="1" bestFit="1" customWidth="1"/>
    <col min="766" max="768" width="12.28515625" style="1" customWidth="1"/>
    <col min="769" max="1017" width="9.140625" style="1"/>
    <col min="1018" max="1018" width="6.85546875" style="1" bestFit="1" customWidth="1"/>
    <col min="1019" max="1019" width="32.140625" style="1" bestFit="1" customWidth="1"/>
    <col min="1020" max="1020" width="15.28515625" style="1" bestFit="1" customWidth="1"/>
    <col min="1021" max="1021" width="14.42578125" style="1" bestFit="1" customWidth="1"/>
    <col min="1022" max="1024" width="12.28515625" style="1" customWidth="1"/>
    <col min="1025" max="1273" width="9.140625" style="1"/>
    <col min="1274" max="1274" width="6.85546875" style="1" bestFit="1" customWidth="1"/>
    <col min="1275" max="1275" width="32.140625" style="1" bestFit="1" customWidth="1"/>
    <col min="1276" max="1276" width="15.28515625" style="1" bestFit="1" customWidth="1"/>
    <col min="1277" max="1277" width="14.42578125" style="1" bestFit="1" customWidth="1"/>
    <col min="1278" max="1280" width="12.28515625" style="1" customWidth="1"/>
    <col min="1281" max="1529" width="9.140625" style="1"/>
    <col min="1530" max="1530" width="6.85546875" style="1" bestFit="1" customWidth="1"/>
    <col min="1531" max="1531" width="32.140625" style="1" bestFit="1" customWidth="1"/>
    <col min="1532" max="1532" width="15.28515625" style="1" bestFit="1" customWidth="1"/>
    <col min="1533" max="1533" width="14.42578125" style="1" bestFit="1" customWidth="1"/>
    <col min="1534" max="1536" width="12.28515625" style="1" customWidth="1"/>
    <col min="1537" max="1785" width="9.140625" style="1"/>
    <col min="1786" max="1786" width="6.85546875" style="1" bestFit="1" customWidth="1"/>
    <col min="1787" max="1787" width="32.140625" style="1" bestFit="1" customWidth="1"/>
    <col min="1788" max="1788" width="15.28515625" style="1" bestFit="1" customWidth="1"/>
    <col min="1789" max="1789" width="14.42578125" style="1" bestFit="1" customWidth="1"/>
    <col min="1790" max="1792" width="12.28515625" style="1" customWidth="1"/>
    <col min="1793" max="2041" width="9.140625" style="1"/>
    <col min="2042" max="2042" width="6.85546875" style="1" bestFit="1" customWidth="1"/>
    <col min="2043" max="2043" width="32.140625" style="1" bestFit="1" customWidth="1"/>
    <col min="2044" max="2044" width="15.28515625" style="1" bestFit="1" customWidth="1"/>
    <col min="2045" max="2045" width="14.42578125" style="1" bestFit="1" customWidth="1"/>
    <col min="2046" max="2048" width="12.28515625" style="1" customWidth="1"/>
    <col min="2049" max="2297" width="9.140625" style="1"/>
    <col min="2298" max="2298" width="6.85546875" style="1" bestFit="1" customWidth="1"/>
    <col min="2299" max="2299" width="32.140625" style="1" bestFit="1" customWidth="1"/>
    <col min="2300" max="2300" width="15.28515625" style="1" bestFit="1" customWidth="1"/>
    <col min="2301" max="2301" width="14.42578125" style="1" bestFit="1" customWidth="1"/>
    <col min="2302" max="2304" width="12.28515625" style="1" customWidth="1"/>
    <col min="2305" max="2553" width="9.140625" style="1"/>
    <col min="2554" max="2554" width="6.85546875" style="1" bestFit="1" customWidth="1"/>
    <col min="2555" max="2555" width="32.140625" style="1" bestFit="1" customWidth="1"/>
    <col min="2556" max="2556" width="15.28515625" style="1" bestFit="1" customWidth="1"/>
    <col min="2557" max="2557" width="14.42578125" style="1" bestFit="1" customWidth="1"/>
    <col min="2558" max="2560" width="12.28515625" style="1" customWidth="1"/>
    <col min="2561" max="2809" width="9.140625" style="1"/>
    <col min="2810" max="2810" width="6.85546875" style="1" bestFit="1" customWidth="1"/>
    <col min="2811" max="2811" width="32.140625" style="1" bestFit="1" customWidth="1"/>
    <col min="2812" max="2812" width="15.28515625" style="1" bestFit="1" customWidth="1"/>
    <col min="2813" max="2813" width="14.42578125" style="1" bestFit="1" customWidth="1"/>
    <col min="2814" max="2816" width="12.28515625" style="1" customWidth="1"/>
    <col min="2817" max="3065" width="9.140625" style="1"/>
    <col min="3066" max="3066" width="6.85546875" style="1" bestFit="1" customWidth="1"/>
    <col min="3067" max="3067" width="32.140625" style="1" bestFit="1" customWidth="1"/>
    <col min="3068" max="3068" width="15.28515625" style="1" bestFit="1" customWidth="1"/>
    <col min="3069" max="3069" width="14.42578125" style="1" bestFit="1" customWidth="1"/>
    <col min="3070" max="3072" width="12.28515625" style="1" customWidth="1"/>
    <col min="3073" max="3321" width="9.140625" style="1"/>
    <col min="3322" max="3322" width="6.85546875" style="1" bestFit="1" customWidth="1"/>
    <col min="3323" max="3323" width="32.140625" style="1" bestFit="1" customWidth="1"/>
    <col min="3324" max="3324" width="15.28515625" style="1" bestFit="1" customWidth="1"/>
    <col min="3325" max="3325" width="14.42578125" style="1" bestFit="1" customWidth="1"/>
    <col min="3326" max="3328" width="12.28515625" style="1" customWidth="1"/>
    <col min="3329" max="3577" width="9.140625" style="1"/>
    <col min="3578" max="3578" width="6.85546875" style="1" bestFit="1" customWidth="1"/>
    <col min="3579" max="3579" width="32.140625" style="1" bestFit="1" customWidth="1"/>
    <col min="3580" max="3580" width="15.28515625" style="1" bestFit="1" customWidth="1"/>
    <col min="3581" max="3581" width="14.42578125" style="1" bestFit="1" customWidth="1"/>
    <col min="3582" max="3584" width="12.28515625" style="1" customWidth="1"/>
    <col min="3585" max="3833" width="9.140625" style="1"/>
    <col min="3834" max="3834" width="6.85546875" style="1" bestFit="1" customWidth="1"/>
    <col min="3835" max="3835" width="32.140625" style="1" bestFit="1" customWidth="1"/>
    <col min="3836" max="3836" width="15.28515625" style="1" bestFit="1" customWidth="1"/>
    <col min="3837" max="3837" width="14.42578125" style="1" bestFit="1" customWidth="1"/>
    <col min="3838" max="3840" width="12.28515625" style="1" customWidth="1"/>
    <col min="3841" max="4089" width="9.140625" style="1"/>
    <col min="4090" max="4090" width="6.85546875" style="1" bestFit="1" customWidth="1"/>
    <col min="4091" max="4091" width="32.140625" style="1" bestFit="1" customWidth="1"/>
    <col min="4092" max="4092" width="15.28515625" style="1" bestFit="1" customWidth="1"/>
    <col min="4093" max="4093" width="14.42578125" style="1" bestFit="1" customWidth="1"/>
    <col min="4094" max="4096" width="12.28515625" style="1" customWidth="1"/>
    <col min="4097" max="4345" width="9.140625" style="1"/>
    <col min="4346" max="4346" width="6.85546875" style="1" bestFit="1" customWidth="1"/>
    <col min="4347" max="4347" width="32.140625" style="1" bestFit="1" customWidth="1"/>
    <col min="4348" max="4348" width="15.28515625" style="1" bestFit="1" customWidth="1"/>
    <col min="4349" max="4349" width="14.42578125" style="1" bestFit="1" customWidth="1"/>
    <col min="4350" max="4352" width="12.28515625" style="1" customWidth="1"/>
    <col min="4353" max="4601" width="9.140625" style="1"/>
    <col min="4602" max="4602" width="6.85546875" style="1" bestFit="1" customWidth="1"/>
    <col min="4603" max="4603" width="32.140625" style="1" bestFit="1" customWidth="1"/>
    <col min="4604" max="4604" width="15.28515625" style="1" bestFit="1" customWidth="1"/>
    <col min="4605" max="4605" width="14.42578125" style="1" bestFit="1" customWidth="1"/>
    <col min="4606" max="4608" width="12.28515625" style="1" customWidth="1"/>
    <col min="4609" max="4857" width="9.140625" style="1"/>
    <col min="4858" max="4858" width="6.85546875" style="1" bestFit="1" customWidth="1"/>
    <col min="4859" max="4859" width="32.140625" style="1" bestFit="1" customWidth="1"/>
    <col min="4860" max="4860" width="15.28515625" style="1" bestFit="1" customWidth="1"/>
    <col min="4861" max="4861" width="14.42578125" style="1" bestFit="1" customWidth="1"/>
    <col min="4862" max="4864" width="12.28515625" style="1" customWidth="1"/>
    <col min="4865" max="5113" width="9.140625" style="1"/>
    <col min="5114" max="5114" width="6.85546875" style="1" bestFit="1" customWidth="1"/>
    <col min="5115" max="5115" width="32.140625" style="1" bestFit="1" customWidth="1"/>
    <col min="5116" max="5116" width="15.28515625" style="1" bestFit="1" customWidth="1"/>
    <col min="5117" max="5117" width="14.42578125" style="1" bestFit="1" customWidth="1"/>
    <col min="5118" max="5120" width="12.28515625" style="1" customWidth="1"/>
    <col min="5121" max="5369" width="9.140625" style="1"/>
    <col min="5370" max="5370" width="6.85546875" style="1" bestFit="1" customWidth="1"/>
    <col min="5371" max="5371" width="32.140625" style="1" bestFit="1" customWidth="1"/>
    <col min="5372" max="5372" width="15.28515625" style="1" bestFit="1" customWidth="1"/>
    <col min="5373" max="5373" width="14.42578125" style="1" bestFit="1" customWidth="1"/>
    <col min="5374" max="5376" width="12.28515625" style="1" customWidth="1"/>
    <col min="5377" max="5625" width="9.140625" style="1"/>
    <col min="5626" max="5626" width="6.85546875" style="1" bestFit="1" customWidth="1"/>
    <col min="5627" max="5627" width="32.140625" style="1" bestFit="1" customWidth="1"/>
    <col min="5628" max="5628" width="15.28515625" style="1" bestFit="1" customWidth="1"/>
    <col min="5629" max="5629" width="14.42578125" style="1" bestFit="1" customWidth="1"/>
    <col min="5630" max="5632" width="12.28515625" style="1" customWidth="1"/>
    <col min="5633" max="5881" width="9.140625" style="1"/>
    <col min="5882" max="5882" width="6.85546875" style="1" bestFit="1" customWidth="1"/>
    <col min="5883" max="5883" width="32.140625" style="1" bestFit="1" customWidth="1"/>
    <col min="5884" max="5884" width="15.28515625" style="1" bestFit="1" customWidth="1"/>
    <col min="5885" max="5885" width="14.42578125" style="1" bestFit="1" customWidth="1"/>
    <col min="5886" max="5888" width="12.28515625" style="1" customWidth="1"/>
    <col min="5889" max="6137" width="9.140625" style="1"/>
    <col min="6138" max="6138" width="6.85546875" style="1" bestFit="1" customWidth="1"/>
    <col min="6139" max="6139" width="32.140625" style="1" bestFit="1" customWidth="1"/>
    <col min="6140" max="6140" width="15.28515625" style="1" bestFit="1" customWidth="1"/>
    <col min="6141" max="6141" width="14.42578125" style="1" bestFit="1" customWidth="1"/>
    <col min="6142" max="6144" width="12.28515625" style="1" customWidth="1"/>
    <col min="6145" max="6393" width="9.140625" style="1"/>
    <col min="6394" max="6394" width="6.85546875" style="1" bestFit="1" customWidth="1"/>
    <col min="6395" max="6395" width="32.140625" style="1" bestFit="1" customWidth="1"/>
    <col min="6396" max="6396" width="15.28515625" style="1" bestFit="1" customWidth="1"/>
    <col min="6397" max="6397" width="14.42578125" style="1" bestFit="1" customWidth="1"/>
    <col min="6398" max="6400" width="12.28515625" style="1" customWidth="1"/>
    <col min="6401" max="6649" width="9.140625" style="1"/>
    <col min="6650" max="6650" width="6.85546875" style="1" bestFit="1" customWidth="1"/>
    <col min="6651" max="6651" width="32.140625" style="1" bestFit="1" customWidth="1"/>
    <col min="6652" max="6652" width="15.28515625" style="1" bestFit="1" customWidth="1"/>
    <col min="6653" max="6653" width="14.42578125" style="1" bestFit="1" customWidth="1"/>
    <col min="6654" max="6656" width="12.28515625" style="1" customWidth="1"/>
    <col min="6657" max="6905" width="9.140625" style="1"/>
    <col min="6906" max="6906" width="6.85546875" style="1" bestFit="1" customWidth="1"/>
    <col min="6907" max="6907" width="32.140625" style="1" bestFit="1" customWidth="1"/>
    <col min="6908" max="6908" width="15.28515625" style="1" bestFit="1" customWidth="1"/>
    <col min="6909" max="6909" width="14.42578125" style="1" bestFit="1" customWidth="1"/>
    <col min="6910" max="6912" width="12.28515625" style="1" customWidth="1"/>
    <col min="6913" max="7161" width="9.140625" style="1"/>
    <col min="7162" max="7162" width="6.85546875" style="1" bestFit="1" customWidth="1"/>
    <col min="7163" max="7163" width="32.140625" style="1" bestFit="1" customWidth="1"/>
    <col min="7164" max="7164" width="15.28515625" style="1" bestFit="1" customWidth="1"/>
    <col min="7165" max="7165" width="14.42578125" style="1" bestFit="1" customWidth="1"/>
    <col min="7166" max="7168" width="12.28515625" style="1" customWidth="1"/>
    <col min="7169" max="7417" width="9.140625" style="1"/>
    <col min="7418" max="7418" width="6.85546875" style="1" bestFit="1" customWidth="1"/>
    <col min="7419" max="7419" width="32.140625" style="1" bestFit="1" customWidth="1"/>
    <col min="7420" max="7420" width="15.28515625" style="1" bestFit="1" customWidth="1"/>
    <col min="7421" max="7421" width="14.42578125" style="1" bestFit="1" customWidth="1"/>
    <col min="7422" max="7424" width="12.28515625" style="1" customWidth="1"/>
    <col min="7425" max="7673" width="9.140625" style="1"/>
    <col min="7674" max="7674" width="6.85546875" style="1" bestFit="1" customWidth="1"/>
    <col min="7675" max="7675" width="32.140625" style="1" bestFit="1" customWidth="1"/>
    <col min="7676" max="7676" width="15.28515625" style="1" bestFit="1" customWidth="1"/>
    <col min="7677" max="7677" width="14.42578125" style="1" bestFit="1" customWidth="1"/>
    <col min="7678" max="7680" width="12.28515625" style="1" customWidth="1"/>
    <col min="7681" max="7929" width="9.140625" style="1"/>
    <col min="7930" max="7930" width="6.85546875" style="1" bestFit="1" customWidth="1"/>
    <col min="7931" max="7931" width="32.140625" style="1" bestFit="1" customWidth="1"/>
    <col min="7932" max="7932" width="15.28515625" style="1" bestFit="1" customWidth="1"/>
    <col min="7933" max="7933" width="14.42578125" style="1" bestFit="1" customWidth="1"/>
    <col min="7934" max="7936" width="12.28515625" style="1" customWidth="1"/>
    <col min="7937" max="8185" width="9.140625" style="1"/>
    <col min="8186" max="8186" width="6.85546875" style="1" bestFit="1" customWidth="1"/>
    <col min="8187" max="8187" width="32.140625" style="1" bestFit="1" customWidth="1"/>
    <col min="8188" max="8188" width="15.28515625" style="1" bestFit="1" customWidth="1"/>
    <col min="8189" max="8189" width="14.42578125" style="1" bestFit="1" customWidth="1"/>
    <col min="8190" max="8192" width="12.28515625" style="1" customWidth="1"/>
    <col min="8193" max="8441" width="9.140625" style="1"/>
    <col min="8442" max="8442" width="6.85546875" style="1" bestFit="1" customWidth="1"/>
    <col min="8443" max="8443" width="32.140625" style="1" bestFit="1" customWidth="1"/>
    <col min="8444" max="8444" width="15.28515625" style="1" bestFit="1" customWidth="1"/>
    <col min="8445" max="8445" width="14.42578125" style="1" bestFit="1" customWidth="1"/>
    <col min="8446" max="8448" width="12.28515625" style="1" customWidth="1"/>
    <col min="8449" max="8697" width="9.140625" style="1"/>
    <col min="8698" max="8698" width="6.85546875" style="1" bestFit="1" customWidth="1"/>
    <col min="8699" max="8699" width="32.140625" style="1" bestFit="1" customWidth="1"/>
    <col min="8700" max="8700" width="15.28515625" style="1" bestFit="1" customWidth="1"/>
    <col min="8701" max="8701" width="14.42578125" style="1" bestFit="1" customWidth="1"/>
    <col min="8702" max="8704" width="12.28515625" style="1" customWidth="1"/>
    <col min="8705" max="8953" width="9.140625" style="1"/>
    <col min="8954" max="8954" width="6.85546875" style="1" bestFit="1" customWidth="1"/>
    <col min="8955" max="8955" width="32.140625" style="1" bestFit="1" customWidth="1"/>
    <col min="8956" max="8956" width="15.28515625" style="1" bestFit="1" customWidth="1"/>
    <col min="8957" max="8957" width="14.42578125" style="1" bestFit="1" customWidth="1"/>
    <col min="8958" max="8960" width="12.28515625" style="1" customWidth="1"/>
    <col min="8961" max="9209" width="9.140625" style="1"/>
    <col min="9210" max="9210" width="6.85546875" style="1" bestFit="1" customWidth="1"/>
    <col min="9211" max="9211" width="32.140625" style="1" bestFit="1" customWidth="1"/>
    <col min="9212" max="9212" width="15.28515625" style="1" bestFit="1" customWidth="1"/>
    <col min="9213" max="9213" width="14.42578125" style="1" bestFit="1" customWidth="1"/>
    <col min="9214" max="9216" width="12.28515625" style="1" customWidth="1"/>
    <col min="9217" max="9465" width="9.140625" style="1"/>
    <col min="9466" max="9466" width="6.85546875" style="1" bestFit="1" customWidth="1"/>
    <col min="9467" max="9467" width="32.140625" style="1" bestFit="1" customWidth="1"/>
    <col min="9468" max="9468" width="15.28515625" style="1" bestFit="1" customWidth="1"/>
    <col min="9469" max="9469" width="14.42578125" style="1" bestFit="1" customWidth="1"/>
    <col min="9470" max="9472" width="12.28515625" style="1" customWidth="1"/>
    <col min="9473" max="9721" width="9.140625" style="1"/>
    <col min="9722" max="9722" width="6.85546875" style="1" bestFit="1" customWidth="1"/>
    <col min="9723" max="9723" width="32.140625" style="1" bestFit="1" customWidth="1"/>
    <col min="9724" max="9724" width="15.28515625" style="1" bestFit="1" customWidth="1"/>
    <col min="9725" max="9725" width="14.42578125" style="1" bestFit="1" customWidth="1"/>
    <col min="9726" max="9728" width="12.28515625" style="1" customWidth="1"/>
    <col min="9729" max="9977" width="9.140625" style="1"/>
    <col min="9978" max="9978" width="6.85546875" style="1" bestFit="1" customWidth="1"/>
    <col min="9979" max="9979" width="32.140625" style="1" bestFit="1" customWidth="1"/>
    <col min="9980" max="9980" width="15.28515625" style="1" bestFit="1" customWidth="1"/>
    <col min="9981" max="9981" width="14.42578125" style="1" bestFit="1" customWidth="1"/>
    <col min="9982" max="9984" width="12.28515625" style="1" customWidth="1"/>
    <col min="9985" max="10233" width="9.140625" style="1"/>
    <col min="10234" max="10234" width="6.85546875" style="1" bestFit="1" customWidth="1"/>
    <col min="10235" max="10235" width="32.140625" style="1" bestFit="1" customWidth="1"/>
    <col min="10236" max="10236" width="15.28515625" style="1" bestFit="1" customWidth="1"/>
    <col min="10237" max="10237" width="14.42578125" style="1" bestFit="1" customWidth="1"/>
    <col min="10238" max="10240" width="12.28515625" style="1" customWidth="1"/>
    <col min="10241" max="10489" width="9.140625" style="1"/>
    <col min="10490" max="10490" width="6.85546875" style="1" bestFit="1" customWidth="1"/>
    <col min="10491" max="10491" width="32.140625" style="1" bestFit="1" customWidth="1"/>
    <col min="10492" max="10492" width="15.28515625" style="1" bestFit="1" customWidth="1"/>
    <col min="10493" max="10493" width="14.42578125" style="1" bestFit="1" customWidth="1"/>
    <col min="10494" max="10496" width="12.28515625" style="1" customWidth="1"/>
    <col min="10497" max="10745" width="9.140625" style="1"/>
    <col min="10746" max="10746" width="6.85546875" style="1" bestFit="1" customWidth="1"/>
    <col min="10747" max="10747" width="32.140625" style="1" bestFit="1" customWidth="1"/>
    <col min="10748" max="10748" width="15.28515625" style="1" bestFit="1" customWidth="1"/>
    <col min="10749" max="10749" width="14.42578125" style="1" bestFit="1" customWidth="1"/>
    <col min="10750" max="10752" width="12.28515625" style="1" customWidth="1"/>
    <col min="10753" max="11001" width="9.140625" style="1"/>
    <col min="11002" max="11002" width="6.85546875" style="1" bestFit="1" customWidth="1"/>
    <col min="11003" max="11003" width="32.140625" style="1" bestFit="1" customWidth="1"/>
    <col min="11004" max="11004" width="15.28515625" style="1" bestFit="1" customWidth="1"/>
    <col min="11005" max="11005" width="14.42578125" style="1" bestFit="1" customWidth="1"/>
    <col min="11006" max="11008" width="12.28515625" style="1" customWidth="1"/>
    <col min="11009" max="11257" width="9.140625" style="1"/>
    <col min="11258" max="11258" width="6.85546875" style="1" bestFit="1" customWidth="1"/>
    <col min="11259" max="11259" width="32.140625" style="1" bestFit="1" customWidth="1"/>
    <col min="11260" max="11260" width="15.28515625" style="1" bestFit="1" customWidth="1"/>
    <col min="11261" max="11261" width="14.42578125" style="1" bestFit="1" customWidth="1"/>
    <col min="11262" max="11264" width="12.28515625" style="1" customWidth="1"/>
    <col min="11265" max="11513" width="9.140625" style="1"/>
    <col min="11514" max="11514" width="6.85546875" style="1" bestFit="1" customWidth="1"/>
    <col min="11515" max="11515" width="32.140625" style="1" bestFit="1" customWidth="1"/>
    <col min="11516" max="11516" width="15.28515625" style="1" bestFit="1" customWidth="1"/>
    <col min="11517" max="11517" width="14.42578125" style="1" bestFit="1" customWidth="1"/>
    <col min="11518" max="11520" width="12.28515625" style="1" customWidth="1"/>
    <col min="11521" max="11769" width="9.140625" style="1"/>
    <col min="11770" max="11770" width="6.85546875" style="1" bestFit="1" customWidth="1"/>
    <col min="11771" max="11771" width="32.140625" style="1" bestFit="1" customWidth="1"/>
    <col min="11772" max="11772" width="15.28515625" style="1" bestFit="1" customWidth="1"/>
    <col min="11773" max="11773" width="14.42578125" style="1" bestFit="1" customWidth="1"/>
    <col min="11774" max="11776" width="12.28515625" style="1" customWidth="1"/>
    <col min="11777" max="12025" width="9.140625" style="1"/>
    <col min="12026" max="12026" width="6.85546875" style="1" bestFit="1" customWidth="1"/>
    <col min="12027" max="12027" width="32.140625" style="1" bestFit="1" customWidth="1"/>
    <col min="12028" max="12028" width="15.28515625" style="1" bestFit="1" customWidth="1"/>
    <col min="12029" max="12029" width="14.42578125" style="1" bestFit="1" customWidth="1"/>
    <col min="12030" max="12032" width="12.28515625" style="1" customWidth="1"/>
    <col min="12033" max="12281" width="9.140625" style="1"/>
    <col min="12282" max="12282" width="6.85546875" style="1" bestFit="1" customWidth="1"/>
    <col min="12283" max="12283" width="32.140625" style="1" bestFit="1" customWidth="1"/>
    <col min="12284" max="12284" width="15.28515625" style="1" bestFit="1" customWidth="1"/>
    <col min="12285" max="12285" width="14.42578125" style="1" bestFit="1" customWidth="1"/>
    <col min="12286" max="12288" width="12.28515625" style="1" customWidth="1"/>
    <col min="12289" max="12537" width="9.140625" style="1"/>
    <col min="12538" max="12538" width="6.85546875" style="1" bestFit="1" customWidth="1"/>
    <col min="12539" max="12539" width="32.140625" style="1" bestFit="1" customWidth="1"/>
    <col min="12540" max="12540" width="15.28515625" style="1" bestFit="1" customWidth="1"/>
    <col min="12541" max="12541" width="14.42578125" style="1" bestFit="1" customWidth="1"/>
    <col min="12542" max="12544" width="12.28515625" style="1" customWidth="1"/>
    <col min="12545" max="12793" width="9.140625" style="1"/>
    <col min="12794" max="12794" width="6.85546875" style="1" bestFit="1" customWidth="1"/>
    <col min="12795" max="12795" width="32.140625" style="1" bestFit="1" customWidth="1"/>
    <col min="12796" max="12796" width="15.28515625" style="1" bestFit="1" customWidth="1"/>
    <col min="12797" max="12797" width="14.42578125" style="1" bestFit="1" customWidth="1"/>
    <col min="12798" max="12800" width="12.28515625" style="1" customWidth="1"/>
    <col min="12801" max="13049" width="9.140625" style="1"/>
    <col min="13050" max="13050" width="6.85546875" style="1" bestFit="1" customWidth="1"/>
    <col min="13051" max="13051" width="32.140625" style="1" bestFit="1" customWidth="1"/>
    <col min="13052" max="13052" width="15.28515625" style="1" bestFit="1" customWidth="1"/>
    <col min="13053" max="13053" width="14.42578125" style="1" bestFit="1" customWidth="1"/>
    <col min="13054" max="13056" width="12.28515625" style="1" customWidth="1"/>
    <col min="13057" max="13305" width="9.140625" style="1"/>
    <col min="13306" max="13306" width="6.85546875" style="1" bestFit="1" customWidth="1"/>
    <col min="13307" max="13307" width="32.140625" style="1" bestFit="1" customWidth="1"/>
    <col min="13308" max="13308" width="15.28515625" style="1" bestFit="1" customWidth="1"/>
    <col min="13309" max="13309" width="14.42578125" style="1" bestFit="1" customWidth="1"/>
    <col min="13310" max="13312" width="12.28515625" style="1" customWidth="1"/>
    <col min="13313" max="13561" width="9.140625" style="1"/>
    <col min="13562" max="13562" width="6.85546875" style="1" bestFit="1" customWidth="1"/>
    <col min="13563" max="13563" width="32.140625" style="1" bestFit="1" customWidth="1"/>
    <col min="13564" max="13564" width="15.28515625" style="1" bestFit="1" customWidth="1"/>
    <col min="13565" max="13565" width="14.42578125" style="1" bestFit="1" customWidth="1"/>
    <col min="13566" max="13568" width="12.28515625" style="1" customWidth="1"/>
    <col min="13569" max="13817" width="9.140625" style="1"/>
    <col min="13818" max="13818" width="6.85546875" style="1" bestFit="1" customWidth="1"/>
    <col min="13819" max="13819" width="32.140625" style="1" bestFit="1" customWidth="1"/>
    <col min="13820" max="13820" width="15.28515625" style="1" bestFit="1" customWidth="1"/>
    <col min="13821" max="13821" width="14.42578125" style="1" bestFit="1" customWidth="1"/>
    <col min="13822" max="13824" width="12.28515625" style="1" customWidth="1"/>
    <col min="13825" max="14073" width="9.140625" style="1"/>
    <col min="14074" max="14074" width="6.85546875" style="1" bestFit="1" customWidth="1"/>
    <col min="14075" max="14075" width="32.140625" style="1" bestFit="1" customWidth="1"/>
    <col min="14076" max="14076" width="15.28515625" style="1" bestFit="1" customWidth="1"/>
    <col min="14077" max="14077" width="14.42578125" style="1" bestFit="1" customWidth="1"/>
    <col min="14078" max="14080" width="12.28515625" style="1" customWidth="1"/>
    <col min="14081" max="14329" width="9.140625" style="1"/>
    <col min="14330" max="14330" width="6.85546875" style="1" bestFit="1" customWidth="1"/>
    <col min="14331" max="14331" width="32.140625" style="1" bestFit="1" customWidth="1"/>
    <col min="14332" max="14332" width="15.28515625" style="1" bestFit="1" customWidth="1"/>
    <col min="14333" max="14333" width="14.42578125" style="1" bestFit="1" customWidth="1"/>
    <col min="14334" max="14336" width="12.28515625" style="1" customWidth="1"/>
    <col min="14337" max="14585" width="9.140625" style="1"/>
    <col min="14586" max="14586" width="6.85546875" style="1" bestFit="1" customWidth="1"/>
    <col min="14587" max="14587" width="32.140625" style="1" bestFit="1" customWidth="1"/>
    <col min="14588" max="14588" width="15.28515625" style="1" bestFit="1" customWidth="1"/>
    <col min="14589" max="14589" width="14.42578125" style="1" bestFit="1" customWidth="1"/>
    <col min="14590" max="14592" width="12.28515625" style="1" customWidth="1"/>
    <col min="14593" max="14841" width="9.140625" style="1"/>
    <col min="14842" max="14842" width="6.85546875" style="1" bestFit="1" customWidth="1"/>
    <col min="14843" max="14843" width="32.140625" style="1" bestFit="1" customWidth="1"/>
    <col min="14844" max="14844" width="15.28515625" style="1" bestFit="1" customWidth="1"/>
    <col min="14845" max="14845" width="14.42578125" style="1" bestFit="1" customWidth="1"/>
    <col min="14846" max="14848" width="12.28515625" style="1" customWidth="1"/>
    <col min="14849" max="15097" width="9.140625" style="1"/>
    <col min="15098" max="15098" width="6.85546875" style="1" bestFit="1" customWidth="1"/>
    <col min="15099" max="15099" width="32.140625" style="1" bestFit="1" customWidth="1"/>
    <col min="15100" max="15100" width="15.28515625" style="1" bestFit="1" customWidth="1"/>
    <col min="15101" max="15101" width="14.42578125" style="1" bestFit="1" customWidth="1"/>
    <col min="15102" max="15104" width="12.28515625" style="1" customWidth="1"/>
    <col min="15105" max="15353" width="9.140625" style="1"/>
    <col min="15354" max="15354" width="6.85546875" style="1" bestFit="1" customWidth="1"/>
    <col min="15355" max="15355" width="32.140625" style="1" bestFit="1" customWidth="1"/>
    <col min="15356" max="15356" width="15.28515625" style="1" bestFit="1" customWidth="1"/>
    <col min="15357" max="15357" width="14.42578125" style="1" bestFit="1" customWidth="1"/>
    <col min="15358" max="15360" width="12.28515625" style="1" customWidth="1"/>
    <col min="15361" max="15609" width="9.140625" style="1"/>
    <col min="15610" max="15610" width="6.85546875" style="1" bestFit="1" customWidth="1"/>
    <col min="15611" max="15611" width="32.140625" style="1" bestFit="1" customWidth="1"/>
    <col min="15612" max="15612" width="15.28515625" style="1" bestFit="1" customWidth="1"/>
    <col min="15613" max="15613" width="14.42578125" style="1" bestFit="1" customWidth="1"/>
    <col min="15614" max="15616" width="12.28515625" style="1" customWidth="1"/>
    <col min="15617" max="15865" width="9.140625" style="1"/>
    <col min="15866" max="15866" width="6.85546875" style="1" bestFit="1" customWidth="1"/>
    <col min="15867" max="15867" width="32.140625" style="1" bestFit="1" customWidth="1"/>
    <col min="15868" max="15868" width="15.28515625" style="1" bestFit="1" customWidth="1"/>
    <col min="15869" max="15869" width="14.42578125" style="1" bestFit="1" customWidth="1"/>
    <col min="15870" max="15872" width="12.28515625" style="1" customWidth="1"/>
    <col min="15873" max="16121" width="9.140625" style="1"/>
    <col min="16122" max="16122" width="6.85546875" style="1" bestFit="1" customWidth="1"/>
    <col min="16123" max="16123" width="32.140625" style="1" bestFit="1" customWidth="1"/>
    <col min="16124" max="16124" width="15.28515625" style="1" bestFit="1" customWidth="1"/>
    <col min="16125" max="16125" width="14.42578125" style="1" bestFit="1" customWidth="1"/>
    <col min="16126" max="16128" width="12.28515625" style="1" customWidth="1"/>
    <col min="16129" max="16384" width="9.140625" style="1"/>
  </cols>
  <sheetData>
    <row r="1" spans="1:7" ht="15" customHeight="1" x14ac:dyDescent="0.25">
      <c r="A1" s="10" t="s">
        <v>0</v>
      </c>
      <c r="B1" s="10"/>
      <c r="C1" s="10"/>
      <c r="D1" s="10"/>
      <c r="E1" s="10"/>
      <c r="F1" s="10"/>
      <c r="G1" s="10"/>
    </row>
    <row r="2" spans="1:7" ht="15" customHeight="1" x14ac:dyDescent="0.25">
      <c r="A2" s="10" t="s">
        <v>58</v>
      </c>
      <c r="B2" s="10"/>
      <c r="C2" s="10"/>
      <c r="D2" s="10"/>
      <c r="E2" s="10"/>
      <c r="F2" s="10"/>
      <c r="G2" s="10"/>
    </row>
    <row r="3" spans="1:7" ht="15" customHeight="1" x14ac:dyDescent="0.25">
      <c r="A3" s="11" t="s">
        <v>59</v>
      </c>
      <c r="B3" s="12"/>
      <c r="C3" s="12"/>
      <c r="D3" s="12"/>
      <c r="E3" s="12"/>
      <c r="F3" s="12"/>
      <c r="G3" s="13"/>
    </row>
    <row r="4" spans="1:7" s="3" customFormat="1" ht="51.75" customHeight="1" x14ac:dyDescent="0.25">
      <c r="A4" s="14" t="s">
        <v>41</v>
      </c>
      <c r="B4" s="14" t="s">
        <v>42</v>
      </c>
      <c r="C4" s="2" t="s">
        <v>43</v>
      </c>
      <c r="D4" s="2" t="s">
        <v>44</v>
      </c>
      <c r="E4" s="16" t="s">
        <v>45</v>
      </c>
      <c r="F4" s="17"/>
      <c r="G4" s="2" t="s">
        <v>55</v>
      </c>
    </row>
    <row r="5" spans="1:7" ht="15" customHeight="1" x14ac:dyDescent="0.25">
      <c r="A5" s="15"/>
      <c r="B5" s="15"/>
      <c r="C5" s="4" t="s">
        <v>46</v>
      </c>
      <c r="D5" s="4" t="s">
        <v>46</v>
      </c>
      <c r="E5" s="4" t="s">
        <v>46</v>
      </c>
      <c r="F5" s="4" t="s">
        <v>47</v>
      </c>
      <c r="G5" s="4" t="s">
        <v>48</v>
      </c>
    </row>
    <row r="6" spans="1:7" ht="17.100000000000001" customHeight="1" x14ac:dyDescent="0.25">
      <c r="A6" s="8"/>
      <c r="B6" s="6" t="s">
        <v>1</v>
      </c>
      <c r="C6" s="5"/>
      <c r="D6" s="5"/>
      <c r="E6" s="5"/>
      <c r="F6" s="5"/>
      <c r="G6" s="5"/>
    </row>
    <row r="7" spans="1:7" ht="17.100000000000001" customHeight="1" x14ac:dyDescent="0.25">
      <c r="A7" s="5">
        <v>1</v>
      </c>
      <c r="B7" s="6" t="s">
        <v>2</v>
      </c>
      <c r="C7" s="5">
        <v>35441</v>
      </c>
      <c r="D7" s="5">
        <v>6499</v>
      </c>
      <c r="E7" s="5">
        <v>29849</v>
      </c>
      <c r="F7" s="5">
        <v>94838</v>
      </c>
      <c r="G7" s="9">
        <f>E7/C7*100</f>
        <v>84.221664174261448</v>
      </c>
    </row>
    <row r="8" spans="1:7" ht="17.100000000000001" customHeight="1" x14ac:dyDescent="0.25">
      <c r="A8" s="5">
        <v>2</v>
      </c>
      <c r="B8" s="6" t="s">
        <v>3</v>
      </c>
      <c r="C8" s="5">
        <v>18893</v>
      </c>
      <c r="D8" s="5">
        <v>2591</v>
      </c>
      <c r="E8" s="5">
        <v>8485</v>
      </c>
      <c r="F8" s="5">
        <v>24800</v>
      </c>
      <c r="G8" s="9">
        <f t="shared" ref="G8:G45" si="0">E8/C8*100</f>
        <v>44.910813528820199</v>
      </c>
    </row>
    <row r="9" spans="1:7" ht="17.100000000000001" customHeight="1" x14ac:dyDescent="0.25">
      <c r="A9" s="5">
        <v>3</v>
      </c>
      <c r="B9" s="6" t="s">
        <v>4</v>
      </c>
      <c r="C9" s="5">
        <v>31256</v>
      </c>
      <c r="D9" s="5">
        <v>1282</v>
      </c>
      <c r="E9" s="5">
        <v>9446</v>
      </c>
      <c r="F9" s="5">
        <v>30865</v>
      </c>
      <c r="G9" s="9">
        <f t="shared" si="0"/>
        <v>30.221397491681596</v>
      </c>
    </row>
    <row r="10" spans="1:7" ht="17.100000000000001" customHeight="1" x14ac:dyDescent="0.25">
      <c r="A10" s="5">
        <v>4</v>
      </c>
      <c r="B10" s="6" t="s">
        <v>5</v>
      </c>
      <c r="C10" s="5">
        <v>8881</v>
      </c>
      <c r="D10" s="5">
        <v>840</v>
      </c>
      <c r="E10" s="5">
        <v>4641</v>
      </c>
      <c r="F10" s="5">
        <v>14483</v>
      </c>
      <c r="G10" s="9">
        <f t="shared" si="0"/>
        <v>52.257628645422812</v>
      </c>
    </row>
    <row r="11" spans="1:7" ht="17.100000000000001" customHeight="1" x14ac:dyDescent="0.25">
      <c r="A11" s="5">
        <v>5</v>
      </c>
      <c r="B11" s="6" t="s">
        <v>6</v>
      </c>
      <c r="C11" s="5">
        <v>8704</v>
      </c>
      <c r="D11" s="5">
        <v>1336</v>
      </c>
      <c r="E11" s="5">
        <v>4307</v>
      </c>
      <c r="F11" s="5">
        <v>13529</v>
      </c>
      <c r="G11" s="9">
        <f t="shared" si="0"/>
        <v>49.482996323529413</v>
      </c>
    </row>
    <row r="12" spans="1:7" ht="17.100000000000001" customHeight="1" x14ac:dyDescent="0.25">
      <c r="A12" s="5">
        <v>6</v>
      </c>
      <c r="B12" s="6" t="s">
        <v>7</v>
      </c>
      <c r="C12" s="5">
        <v>10283</v>
      </c>
      <c r="D12" s="5">
        <v>1432</v>
      </c>
      <c r="E12" s="5">
        <v>7471</v>
      </c>
      <c r="F12" s="5">
        <v>27046</v>
      </c>
      <c r="G12" s="9">
        <f t="shared" si="0"/>
        <v>72.65389477778858</v>
      </c>
    </row>
    <row r="13" spans="1:7" ht="17.100000000000001" customHeight="1" x14ac:dyDescent="0.25">
      <c r="A13" s="5">
        <v>7</v>
      </c>
      <c r="B13" s="6" t="s">
        <v>8</v>
      </c>
      <c r="C13" s="5">
        <v>5629</v>
      </c>
      <c r="D13" s="5">
        <v>440</v>
      </c>
      <c r="E13" s="5">
        <v>1155</v>
      </c>
      <c r="F13" s="5">
        <v>3678</v>
      </c>
      <c r="G13" s="9">
        <f t="shared" si="0"/>
        <v>20.518742227749158</v>
      </c>
    </row>
    <row r="14" spans="1:7" ht="17.100000000000001" customHeight="1" x14ac:dyDescent="0.25">
      <c r="A14" s="5"/>
      <c r="B14" s="7" t="s">
        <v>9</v>
      </c>
      <c r="C14" s="5"/>
      <c r="D14" s="5"/>
      <c r="E14" s="5"/>
      <c r="F14" s="5"/>
      <c r="G14" s="9"/>
    </row>
    <row r="15" spans="1:7" ht="17.100000000000001" customHeight="1" x14ac:dyDescent="0.25">
      <c r="A15" s="5">
        <v>8</v>
      </c>
      <c r="B15" s="6" t="s">
        <v>10</v>
      </c>
      <c r="C15" s="5">
        <v>12808</v>
      </c>
      <c r="D15" s="5">
        <v>1701</v>
      </c>
      <c r="E15" s="5">
        <v>6628</v>
      </c>
      <c r="F15" s="5">
        <v>22331</v>
      </c>
      <c r="G15" s="9">
        <f t="shared" si="0"/>
        <v>51.748906933166772</v>
      </c>
    </row>
    <row r="16" spans="1:7" ht="17.100000000000001" customHeight="1" x14ac:dyDescent="0.25">
      <c r="A16" s="5">
        <v>9</v>
      </c>
      <c r="B16" s="6" t="s">
        <v>11</v>
      </c>
      <c r="C16" s="5">
        <v>66</v>
      </c>
      <c r="D16" s="5">
        <v>0</v>
      </c>
      <c r="E16" s="5">
        <v>0</v>
      </c>
      <c r="F16" s="5">
        <v>0</v>
      </c>
      <c r="G16" s="9">
        <f t="shared" si="0"/>
        <v>0</v>
      </c>
    </row>
    <row r="17" spans="1:7" ht="17.100000000000001" customHeight="1" x14ac:dyDescent="0.25">
      <c r="A17" s="5">
        <v>10</v>
      </c>
      <c r="B17" s="6" t="s">
        <v>12</v>
      </c>
      <c r="C17" s="5">
        <v>10905</v>
      </c>
      <c r="D17" s="5">
        <v>1156</v>
      </c>
      <c r="E17" s="5">
        <v>3731</v>
      </c>
      <c r="F17" s="5">
        <v>11989</v>
      </c>
      <c r="G17" s="9">
        <f t="shared" si="0"/>
        <v>34.213663457129755</v>
      </c>
    </row>
    <row r="18" spans="1:7" ht="17.100000000000001" customHeight="1" x14ac:dyDescent="0.25">
      <c r="A18" s="5">
        <v>11</v>
      </c>
      <c r="B18" s="6" t="s">
        <v>13</v>
      </c>
      <c r="C18" s="5">
        <v>1309</v>
      </c>
      <c r="D18" s="5">
        <v>0</v>
      </c>
      <c r="E18" s="5">
        <v>1</v>
      </c>
      <c r="F18" s="5">
        <v>2</v>
      </c>
      <c r="G18" s="9">
        <f t="shared" si="0"/>
        <v>7.6394194041252861E-2</v>
      </c>
    </row>
    <row r="19" spans="1:7" ht="17.100000000000001" customHeight="1" x14ac:dyDescent="0.25">
      <c r="A19" s="5">
        <v>12</v>
      </c>
      <c r="B19" s="6" t="s">
        <v>14</v>
      </c>
      <c r="C19" s="5">
        <v>260</v>
      </c>
      <c r="D19" s="5">
        <v>0</v>
      </c>
      <c r="E19" s="5">
        <v>0</v>
      </c>
      <c r="F19" s="5">
        <v>0</v>
      </c>
      <c r="G19" s="9">
        <f t="shared" si="0"/>
        <v>0</v>
      </c>
    </row>
    <row r="20" spans="1:7" ht="17.100000000000001" customHeight="1" x14ac:dyDescent="0.25">
      <c r="A20" s="5"/>
      <c r="B20" s="7" t="s">
        <v>15</v>
      </c>
      <c r="C20" s="5">
        <f>C7+C8+C9+C10+C11+C12+C13+C15+C16+C17+C18+C19</f>
        <v>144435</v>
      </c>
      <c r="D20" s="5">
        <f t="shared" ref="D20:F20" si="1">D7+D8+D9+D10+D11+D12+D13+D15+D16+D17+D18+D19</f>
        <v>17277</v>
      </c>
      <c r="E20" s="5">
        <f t="shared" si="1"/>
        <v>75714</v>
      </c>
      <c r="F20" s="5">
        <f t="shared" si="1"/>
        <v>243561</v>
      </c>
      <c r="G20" s="9">
        <f t="shared" si="0"/>
        <v>52.420812130023883</v>
      </c>
    </row>
    <row r="21" spans="1:7" ht="17.100000000000001" customHeight="1" x14ac:dyDescent="0.25">
      <c r="A21" s="5"/>
      <c r="B21" s="7" t="s">
        <v>16</v>
      </c>
      <c r="C21" s="5"/>
      <c r="D21" s="5"/>
      <c r="E21" s="5"/>
      <c r="F21" s="5"/>
      <c r="G21" s="9"/>
    </row>
    <row r="22" spans="1:7" ht="17.100000000000001" customHeight="1" x14ac:dyDescent="0.25">
      <c r="A22" s="5">
        <v>13</v>
      </c>
      <c r="B22" s="6" t="s">
        <v>17</v>
      </c>
      <c r="C22" s="5">
        <v>1581</v>
      </c>
      <c r="D22" s="5">
        <v>27</v>
      </c>
      <c r="E22" s="5">
        <v>49</v>
      </c>
      <c r="F22" s="5">
        <v>130</v>
      </c>
      <c r="G22" s="9">
        <f t="shared" si="0"/>
        <v>3.0993042378241622</v>
      </c>
    </row>
    <row r="23" spans="1:7" ht="17.100000000000001" customHeight="1" x14ac:dyDescent="0.25">
      <c r="A23" s="5">
        <v>14</v>
      </c>
      <c r="B23" s="6" t="s">
        <v>18</v>
      </c>
      <c r="C23" s="5">
        <v>850</v>
      </c>
      <c r="D23" s="5">
        <v>20</v>
      </c>
      <c r="E23" s="5">
        <v>103</v>
      </c>
      <c r="F23" s="5">
        <v>288</v>
      </c>
      <c r="G23" s="9">
        <f t="shared" si="0"/>
        <v>12.117647058823529</v>
      </c>
    </row>
    <row r="24" spans="1:7" ht="17.100000000000001" customHeight="1" x14ac:dyDescent="0.25">
      <c r="A24" s="5">
        <v>15</v>
      </c>
      <c r="B24" s="6" t="s">
        <v>19</v>
      </c>
      <c r="C24" s="5">
        <v>140</v>
      </c>
      <c r="D24" s="5">
        <v>0</v>
      </c>
      <c r="E24" s="5">
        <v>0</v>
      </c>
      <c r="F24" s="5">
        <v>0</v>
      </c>
      <c r="G24" s="9">
        <f t="shared" si="0"/>
        <v>0</v>
      </c>
    </row>
    <row r="25" spans="1:7" ht="17.100000000000001" customHeight="1" x14ac:dyDescent="0.25">
      <c r="A25" s="5">
        <v>16</v>
      </c>
      <c r="B25" s="6" t="s">
        <v>20</v>
      </c>
      <c r="C25" s="5">
        <v>14</v>
      </c>
      <c r="D25" s="5">
        <v>0</v>
      </c>
      <c r="E25" s="5">
        <v>0</v>
      </c>
      <c r="F25" s="5">
        <v>0</v>
      </c>
      <c r="G25" s="9">
        <f t="shared" si="0"/>
        <v>0</v>
      </c>
    </row>
    <row r="26" spans="1:7" ht="17.100000000000001" customHeight="1" x14ac:dyDescent="0.25">
      <c r="A26" s="5">
        <v>17</v>
      </c>
      <c r="B26" s="6" t="s">
        <v>21</v>
      </c>
      <c r="C26" s="5">
        <v>0</v>
      </c>
      <c r="D26" s="5">
        <v>0</v>
      </c>
      <c r="E26" s="5">
        <v>0</v>
      </c>
      <c r="F26" s="5">
        <v>0</v>
      </c>
      <c r="G26" s="9">
        <v>0</v>
      </c>
    </row>
    <row r="27" spans="1:7" ht="17.100000000000001" customHeight="1" x14ac:dyDescent="0.25">
      <c r="A27" s="5">
        <v>18</v>
      </c>
      <c r="B27" s="6" t="s">
        <v>22</v>
      </c>
      <c r="C27" s="5">
        <v>1159</v>
      </c>
      <c r="D27" s="5">
        <v>0</v>
      </c>
      <c r="E27" s="5">
        <v>0</v>
      </c>
      <c r="F27" s="5">
        <v>0</v>
      </c>
      <c r="G27" s="9">
        <f t="shared" si="0"/>
        <v>0</v>
      </c>
    </row>
    <row r="28" spans="1:7" ht="17.100000000000001" customHeight="1" x14ac:dyDescent="0.25">
      <c r="A28" s="5">
        <v>19</v>
      </c>
      <c r="B28" s="6" t="s">
        <v>23</v>
      </c>
      <c r="C28" s="5">
        <v>1376</v>
      </c>
      <c r="D28" s="5">
        <v>0</v>
      </c>
      <c r="E28" s="5">
        <v>0</v>
      </c>
      <c r="F28" s="5">
        <v>0</v>
      </c>
      <c r="G28" s="9">
        <f t="shared" si="0"/>
        <v>0</v>
      </c>
    </row>
    <row r="29" spans="1:7" ht="17.100000000000001" customHeight="1" x14ac:dyDescent="0.25">
      <c r="A29" s="5">
        <v>20</v>
      </c>
      <c r="B29" s="6" t="s">
        <v>24</v>
      </c>
      <c r="C29" s="5">
        <v>288</v>
      </c>
      <c r="D29" s="5">
        <v>0</v>
      </c>
      <c r="E29" s="5">
        <v>0</v>
      </c>
      <c r="F29" s="5">
        <v>0</v>
      </c>
      <c r="G29" s="9">
        <f t="shared" si="0"/>
        <v>0</v>
      </c>
    </row>
    <row r="30" spans="1:7" ht="17.100000000000001" customHeight="1" x14ac:dyDescent="0.25">
      <c r="A30" s="5">
        <v>21</v>
      </c>
      <c r="B30" s="6" t="s">
        <v>25</v>
      </c>
      <c r="C30" s="5">
        <v>0</v>
      </c>
      <c r="D30" s="5">
        <v>0</v>
      </c>
      <c r="E30" s="5">
        <v>0</v>
      </c>
      <c r="F30" s="5">
        <v>0</v>
      </c>
      <c r="G30" s="9">
        <v>0</v>
      </c>
    </row>
    <row r="31" spans="1:7" ht="17.100000000000001" customHeight="1" x14ac:dyDescent="0.25">
      <c r="A31" s="5">
        <v>22</v>
      </c>
      <c r="B31" s="6" t="s">
        <v>26</v>
      </c>
      <c r="C31" s="5">
        <v>105</v>
      </c>
      <c r="D31" s="5">
        <v>0</v>
      </c>
      <c r="E31" s="5">
        <v>0</v>
      </c>
      <c r="F31" s="5">
        <v>0</v>
      </c>
      <c r="G31" s="9">
        <f t="shared" si="0"/>
        <v>0</v>
      </c>
    </row>
    <row r="32" spans="1:7" ht="17.100000000000001" customHeight="1" x14ac:dyDescent="0.25">
      <c r="A32" s="5">
        <v>23</v>
      </c>
      <c r="B32" s="6" t="s">
        <v>27</v>
      </c>
      <c r="C32" s="5">
        <v>14</v>
      </c>
      <c r="D32" s="5">
        <v>0</v>
      </c>
      <c r="E32" s="5">
        <v>0</v>
      </c>
      <c r="F32" s="5">
        <v>0</v>
      </c>
      <c r="G32" s="9">
        <f t="shared" si="0"/>
        <v>0</v>
      </c>
    </row>
    <row r="33" spans="1:7" ht="17.100000000000001" customHeight="1" x14ac:dyDescent="0.25">
      <c r="A33" s="5">
        <v>24</v>
      </c>
      <c r="B33" s="6" t="s">
        <v>28</v>
      </c>
      <c r="C33" s="5">
        <v>2679</v>
      </c>
      <c r="D33" s="5">
        <v>0</v>
      </c>
      <c r="E33" s="5">
        <v>0</v>
      </c>
      <c r="F33" s="5">
        <v>0</v>
      </c>
      <c r="G33" s="9">
        <f t="shared" si="0"/>
        <v>0</v>
      </c>
    </row>
    <row r="34" spans="1:7" ht="17.100000000000001" customHeight="1" x14ac:dyDescent="0.25">
      <c r="A34" s="5">
        <v>25</v>
      </c>
      <c r="B34" s="6" t="s">
        <v>29</v>
      </c>
      <c r="C34" s="5">
        <v>0</v>
      </c>
      <c r="D34" s="5">
        <v>0</v>
      </c>
      <c r="E34" s="5">
        <v>0</v>
      </c>
      <c r="F34" s="5">
        <v>0</v>
      </c>
      <c r="G34" s="9">
        <v>0</v>
      </c>
    </row>
    <row r="35" spans="1:7" ht="17.100000000000001" customHeight="1" x14ac:dyDescent="0.25">
      <c r="A35" s="5">
        <v>26</v>
      </c>
      <c r="B35" s="6" t="s">
        <v>30</v>
      </c>
      <c r="C35" s="5">
        <v>0</v>
      </c>
      <c r="D35" s="5">
        <v>0</v>
      </c>
      <c r="E35" s="5">
        <v>0</v>
      </c>
      <c r="F35" s="5">
        <v>0</v>
      </c>
      <c r="G35" s="9">
        <v>0</v>
      </c>
    </row>
    <row r="36" spans="1:7" ht="17.100000000000001" customHeight="1" x14ac:dyDescent="0.25">
      <c r="A36" s="5">
        <v>27</v>
      </c>
      <c r="B36" s="7" t="s">
        <v>54</v>
      </c>
      <c r="C36" s="5">
        <v>0</v>
      </c>
      <c r="D36" s="5">
        <v>0</v>
      </c>
      <c r="E36" s="5">
        <v>0</v>
      </c>
      <c r="F36" s="5">
        <v>0</v>
      </c>
      <c r="G36" s="9">
        <v>0</v>
      </c>
    </row>
    <row r="37" spans="1:7" ht="17.100000000000001" customHeight="1" x14ac:dyDescent="0.25">
      <c r="A37" s="5"/>
      <c r="B37" s="7" t="s">
        <v>31</v>
      </c>
      <c r="C37" s="5">
        <f>C22+C23+C24+C25+C26+C27+C28+C29+C30+C31+C32+C33+C34+C35+C36</f>
        <v>8206</v>
      </c>
      <c r="D37" s="5">
        <f t="shared" ref="D37:F37" si="2">D22+D23+D24+D25+D26+D27+D28+D29+D30+D31+D32+D33+D34+D35+D36</f>
        <v>47</v>
      </c>
      <c r="E37" s="5">
        <f t="shared" si="2"/>
        <v>152</v>
      </c>
      <c r="F37" s="5">
        <f t="shared" si="2"/>
        <v>418</v>
      </c>
      <c r="G37" s="9">
        <f>E37/C37*100</f>
        <v>1.8523031927857665</v>
      </c>
    </row>
    <row r="38" spans="1:7" ht="17.100000000000001" customHeight="1" x14ac:dyDescent="0.25">
      <c r="A38" s="5"/>
      <c r="B38" s="7" t="s">
        <v>32</v>
      </c>
      <c r="C38" s="5">
        <f>C20+C37</f>
        <v>152641</v>
      </c>
      <c r="D38" s="5">
        <f t="shared" ref="D38:F38" si="3">D20+D37</f>
        <v>17324</v>
      </c>
      <c r="E38" s="5">
        <f t="shared" si="3"/>
        <v>75866</v>
      </c>
      <c r="F38" s="5">
        <f t="shared" si="3"/>
        <v>243979</v>
      </c>
      <c r="G38" s="9">
        <f>E38/C38*100</f>
        <v>49.702242516755</v>
      </c>
    </row>
    <row r="39" spans="1:7" ht="17.100000000000001" customHeight="1" x14ac:dyDescent="0.25">
      <c r="A39" s="5"/>
      <c r="B39" s="7" t="s">
        <v>33</v>
      </c>
      <c r="C39" s="5"/>
      <c r="D39" s="5"/>
      <c r="E39" s="5"/>
      <c r="F39" s="5"/>
      <c r="G39" s="9"/>
    </row>
    <row r="40" spans="1:7" ht="17.100000000000001" customHeight="1" x14ac:dyDescent="0.25">
      <c r="A40" s="5">
        <v>28</v>
      </c>
      <c r="B40" s="6" t="s">
        <v>34</v>
      </c>
      <c r="C40" s="5">
        <v>0</v>
      </c>
      <c r="D40" s="5">
        <v>0</v>
      </c>
      <c r="E40" s="5">
        <v>0</v>
      </c>
      <c r="F40" s="5">
        <v>0</v>
      </c>
      <c r="G40" s="9">
        <v>0</v>
      </c>
    </row>
    <row r="41" spans="1:7" ht="17.100000000000001" customHeight="1" x14ac:dyDescent="0.25">
      <c r="A41" s="5"/>
      <c r="B41" s="7" t="s">
        <v>35</v>
      </c>
      <c r="C41" s="5">
        <v>0</v>
      </c>
      <c r="D41" s="5">
        <v>0</v>
      </c>
      <c r="E41" s="5">
        <v>0</v>
      </c>
      <c r="F41" s="5">
        <v>0</v>
      </c>
      <c r="G41" s="9">
        <v>0</v>
      </c>
    </row>
    <row r="42" spans="1:7" ht="17.100000000000001" customHeight="1" x14ac:dyDescent="0.25">
      <c r="A42" s="5"/>
      <c r="B42" s="7" t="s">
        <v>36</v>
      </c>
      <c r="C42" s="5"/>
      <c r="D42" s="5"/>
      <c r="E42" s="5"/>
      <c r="F42" s="5"/>
      <c r="G42" s="9">
        <v>0</v>
      </c>
    </row>
    <row r="43" spans="1:7" ht="17.100000000000001" customHeight="1" x14ac:dyDescent="0.25">
      <c r="A43" s="5">
        <v>29</v>
      </c>
      <c r="B43" s="6" t="s">
        <v>37</v>
      </c>
      <c r="C43" s="5">
        <v>47701</v>
      </c>
      <c r="D43" s="5">
        <v>5372</v>
      </c>
      <c r="E43" s="5">
        <v>30828</v>
      </c>
      <c r="F43" s="5">
        <v>107793</v>
      </c>
      <c r="G43" s="9">
        <f t="shared" si="0"/>
        <v>64.627575941804153</v>
      </c>
    </row>
    <row r="44" spans="1:7" ht="17.100000000000001" customHeight="1" x14ac:dyDescent="0.25">
      <c r="A44" s="5">
        <v>30</v>
      </c>
      <c r="B44" s="6" t="s">
        <v>38</v>
      </c>
      <c r="C44" s="5">
        <v>49658</v>
      </c>
      <c r="D44" s="5">
        <v>10119</v>
      </c>
      <c r="E44" s="5">
        <v>37258</v>
      </c>
      <c r="F44" s="5">
        <v>110821</v>
      </c>
      <c r="G44" s="9">
        <f t="shared" si="0"/>
        <v>75.029199726126706</v>
      </c>
    </row>
    <row r="45" spans="1:7" ht="17.100000000000001" customHeight="1" x14ac:dyDescent="0.25">
      <c r="A45" s="5"/>
      <c r="B45" s="7" t="s">
        <v>39</v>
      </c>
      <c r="C45" s="5">
        <f>C43+C44</f>
        <v>97359</v>
      </c>
      <c r="D45" s="5">
        <f t="shared" ref="D45:F45" si="4">D43+D44</f>
        <v>15491</v>
      </c>
      <c r="E45" s="5">
        <f t="shared" si="4"/>
        <v>68086</v>
      </c>
      <c r="F45" s="5">
        <f t="shared" si="4"/>
        <v>218614</v>
      </c>
      <c r="G45" s="9">
        <f t="shared" si="0"/>
        <v>69.932928645528406</v>
      </c>
    </row>
    <row r="46" spans="1:7" ht="17.100000000000001" customHeight="1" x14ac:dyDescent="0.25">
      <c r="A46" s="5"/>
      <c r="B46" s="7" t="s">
        <v>49</v>
      </c>
      <c r="C46" s="5"/>
      <c r="D46" s="5"/>
      <c r="E46" s="5"/>
      <c r="F46" s="5"/>
      <c r="G46" s="9"/>
    </row>
    <row r="47" spans="1:7" ht="17.100000000000001" customHeight="1" x14ac:dyDescent="0.25">
      <c r="A47" s="5">
        <v>31</v>
      </c>
      <c r="B47" s="6" t="s">
        <v>50</v>
      </c>
      <c r="C47" s="5">
        <v>0</v>
      </c>
      <c r="D47" s="5">
        <v>0</v>
      </c>
      <c r="E47" s="5">
        <v>0</v>
      </c>
      <c r="F47" s="5">
        <v>0</v>
      </c>
      <c r="G47" s="9">
        <v>0</v>
      </c>
    </row>
    <row r="48" spans="1:7" ht="17.100000000000001" customHeight="1" x14ac:dyDescent="0.25">
      <c r="A48" s="5">
        <v>32</v>
      </c>
      <c r="B48" s="6" t="s">
        <v>51</v>
      </c>
      <c r="C48" s="5">
        <v>0</v>
      </c>
      <c r="D48" s="5">
        <v>0</v>
      </c>
      <c r="E48" s="5">
        <v>0</v>
      </c>
      <c r="F48" s="5">
        <v>0</v>
      </c>
      <c r="G48" s="9">
        <v>0</v>
      </c>
    </row>
    <row r="49" spans="1:7" ht="17.100000000000001" customHeight="1" x14ac:dyDescent="0.25">
      <c r="A49" s="5">
        <v>33</v>
      </c>
      <c r="B49" s="6" t="s">
        <v>52</v>
      </c>
      <c r="C49" s="5">
        <v>0</v>
      </c>
      <c r="D49" s="5">
        <v>0</v>
      </c>
      <c r="E49" s="5">
        <v>0</v>
      </c>
      <c r="F49" s="5">
        <v>0</v>
      </c>
      <c r="G49" s="9">
        <v>0</v>
      </c>
    </row>
    <row r="50" spans="1:7" ht="17.100000000000001" customHeight="1" x14ac:dyDescent="0.25">
      <c r="A50" s="5">
        <v>34</v>
      </c>
      <c r="B50" s="7" t="s">
        <v>57</v>
      </c>
      <c r="C50" s="5">
        <v>0</v>
      </c>
      <c r="D50" s="5">
        <v>0</v>
      </c>
      <c r="E50" s="5">
        <v>0</v>
      </c>
      <c r="F50" s="5">
        <v>0</v>
      </c>
      <c r="G50" s="9">
        <v>0</v>
      </c>
    </row>
    <row r="51" spans="1:7" ht="17.100000000000001" customHeight="1" x14ac:dyDescent="0.25">
      <c r="A51" s="5">
        <v>35</v>
      </c>
      <c r="B51" s="7" t="s">
        <v>56</v>
      </c>
      <c r="C51" s="5">
        <v>0</v>
      </c>
      <c r="D51" s="5">
        <v>0</v>
      </c>
      <c r="E51" s="5">
        <v>0</v>
      </c>
      <c r="F51" s="5">
        <v>0</v>
      </c>
      <c r="G51" s="9">
        <v>0</v>
      </c>
    </row>
    <row r="52" spans="1:7" ht="17.100000000000001" customHeight="1" x14ac:dyDescent="0.25">
      <c r="A52" s="5"/>
      <c r="B52" s="7" t="s">
        <v>53</v>
      </c>
      <c r="C52" s="5">
        <f>C47+C48+C49+C50</f>
        <v>0</v>
      </c>
      <c r="D52" s="5">
        <f t="shared" ref="D52:F52" si="5">D47+D48+D49+D50</f>
        <v>0</v>
      </c>
      <c r="E52" s="5">
        <f t="shared" si="5"/>
        <v>0</v>
      </c>
      <c r="F52" s="5">
        <f t="shared" si="5"/>
        <v>0</v>
      </c>
      <c r="G52" s="9">
        <v>0</v>
      </c>
    </row>
    <row r="53" spans="1:7" ht="17.100000000000001" customHeight="1" x14ac:dyDescent="0.25">
      <c r="A53" s="5"/>
      <c r="B53" s="7" t="s">
        <v>40</v>
      </c>
      <c r="C53" s="5">
        <f>C38+C41+C45+C52</f>
        <v>250000</v>
      </c>
      <c r="D53" s="5">
        <f t="shared" ref="D53:F53" si="6">D38+D41+D45+D52</f>
        <v>32815</v>
      </c>
      <c r="E53" s="5">
        <f t="shared" si="6"/>
        <v>143952</v>
      </c>
      <c r="F53" s="5">
        <f t="shared" si="6"/>
        <v>462593</v>
      </c>
      <c r="G53" s="9">
        <f>E53/C53*100</f>
        <v>57.580799999999996</v>
      </c>
    </row>
  </sheetData>
  <mergeCells count="6">
    <mergeCell ref="A1:G1"/>
    <mergeCell ref="A2:G2"/>
    <mergeCell ref="A3:G3"/>
    <mergeCell ref="A4:A5"/>
    <mergeCell ref="B4:B5"/>
    <mergeCell ref="E4:F4"/>
  </mergeCells>
  <pageMargins left="0.70866141732283472" right="0.70866141732283472" top="0.55118110236220474" bottom="0.55118110236220474" header="0.31496062992125984" footer="0.31496062992125984"/>
  <pageSetup paperSize="9" scale="83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2023-12-02T12:49:41Z</dcterms:modified>
</cp:coreProperties>
</file>