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ASIT\BACKUP 20.06.2014\Desktop\site updation\"/>
    </mc:Choice>
  </mc:AlternateContent>
  <bookViews>
    <workbookView xWindow="365" yWindow="64" windowWidth="5653" windowHeight="6663"/>
  </bookViews>
  <sheets>
    <sheet name="BrnetATMPos" sheetId="4" r:id="rId1"/>
  </sheets>
  <definedNames>
    <definedName name="_xlnm.Print_Area" localSheetId="0">BrnetATMPos!$A$1:$L$54</definedName>
  </definedNames>
  <calcPr calcId="152511"/>
</workbook>
</file>

<file path=xl/calcChain.xml><?xml version="1.0" encoding="utf-8"?>
<calcChain xmlns="http://schemas.openxmlformats.org/spreadsheetml/2006/main">
  <c r="L53" i="4" l="1"/>
  <c r="K53" i="4"/>
  <c r="I53" i="4"/>
  <c r="H53" i="4"/>
  <c r="G53" i="4"/>
  <c r="J53" i="4" s="1"/>
  <c r="E53" i="4"/>
  <c r="D53" i="4"/>
  <c r="C53" i="4"/>
  <c r="F53" i="4" s="1"/>
  <c r="J52" i="4"/>
  <c r="F52" i="4"/>
  <c r="J51" i="4"/>
  <c r="F51" i="4"/>
  <c r="L49" i="4"/>
  <c r="K49" i="4"/>
  <c r="I49" i="4"/>
  <c r="H49" i="4"/>
  <c r="G49" i="4"/>
  <c r="E49" i="4"/>
  <c r="D49" i="4"/>
  <c r="C49" i="4"/>
  <c r="J48" i="4"/>
  <c r="F48" i="4"/>
  <c r="J47" i="4"/>
  <c r="F47" i="4"/>
  <c r="J46" i="4"/>
  <c r="J49" i="4" s="1"/>
  <c r="F46" i="4"/>
  <c r="L45" i="4"/>
  <c r="K45" i="4"/>
  <c r="I45" i="4"/>
  <c r="H45" i="4"/>
  <c r="G45" i="4"/>
  <c r="E45" i="4"/>
  <c r="D45" i="4"/>
  <c r="C45" i="4"/>
  <c r="J44" i="4"/>
  <c r="J45" i="4" s="1"/>
  <c r="F44" i="4"/>
  <c r="F45" i="4" s="1"/>
  <c r="L42" i="4"/>
  <c r="K42" i="4"/>
  <c r="I42" i="4"/>
  <c r="H42" i="4"/>
  <c r="G42" i="4"/>
  <c r="E42" i="4"/>
  <c r="D42" i="4"/>
  <c r="C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F30" i="4"/>
  <c r="L28" i="4"/>
  <c r="L43" i="4" s="1"/>
  <c r="K28" i="4"/>
  <c r="K43" i="4" s="1"/>
  <c r="I28" i="4"/>
  <c r="I43" i="4" s="1"/>
  <c r="H28" i="4"/>
  <c r="H43" i="4" s="1"/>
  <c r="G28" i="4"/>
  <c r="G43" i="4" s="1"/>
  <c r="E28" i="4"/>
  <c r="E43" i="4" s="1"/>
  <c r="D28" i="4"/>
  <c r="D43" i="4" s="1"/>
  <c r="C28" i="4"/>
  <c r="C43" i="4" s="1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F8" i="4"/>
  <c r="J7" i="4"/>
  <c r="J28" i="4" s="1"/>
  <c r="F7" i="4"/>
  <c r="J43" i="4" l="1"/>
  <c r="J42" i="4"/>
  <c r="F28" i="4"/>
  <c r="F43" i="4" s="1"/>
  <c r="F54" i="4" s="1"/>
  <c r="F49" i="4"/>
  <c r="F42" i="4"/>
  <c r="C54" i="4"/>
  <c r="H54" i="4"/>
  <c r="D54" i="4"/>
  <c r="I54" i="4"/>
  <c r="E54" i="4"/>
  <c r="K54" i="4"/>
  <c r="J54" i="4"/>
  <c r="G54" i="4"/>
  <c r="L54" i="4"/>
</calcChain>
</file>

<file path=xl/sharedStrings.xml><?xml version="1.0" encoding="utf-8"?>
<sst xmlns="http://schemas.openxmlformats.org/spreadsheetml/2006/main" count="69" uniqueCount="64">
  <si>
    <t>STATE LEVEL BANKERS' COMMITTEE BIHAR, PATNA</t>
  </si>
  <si>
    <t>(CONVENOR- STATE BANK OF INDIA)</t>
  </si>
  <si>
    <t>RETURN UPTO THE QUARTER ENDED SEPTEMBER 2018</t>
  </si>
  <si>
    <t>BANK WISE BARNCH, ATM,ATM CARD AND POS STATUS AS ON 30.09.2018</t>
  </si>
  <si>
    <t>SL</t>
  </si>
  <si>
    <t xml:space="preserve">BANK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</si>
  <si>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</si>
  <si>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</si>
  <si>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</si>
  <si>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</si>
  <si>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</si>
  <si>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</si>
  <si>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</si>
  <si>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</si>
  <si>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</si>
  <si>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</si>
  <si>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</si>
  <si>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</si>
  <si>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</si>
  <si>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</si>
  <si>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</si>
  <si>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</si>
  <si>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</si>
  <si>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</si>
  <si>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</si>
  <si>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</si>
  <si>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</si>
  <si>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</si>
  <si>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</si>
  <si>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</si>
  <si>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</si>
  <si>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</si>
  <si>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</si>
  <si>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</si>
  <si>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</si>
  <si>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</si>
  <si>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 xml:space="preserve">Public Banks Total </t>
  </si>
  <si>
    <t xml:space="preserve">Private Banks 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</si>
  <si>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</si>
  <si>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</si>
  <si>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</si>
  <si>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</si>
  <si>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</si>
  <si>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</si>
  <si>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</si>
  <si>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</si>
  <si>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</si>
  <si>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</si>
  <si>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</si>
  <si>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DEVELOPMENT CREDIT BANK</t>
  </si>
  <si>
    <t>Private Banks Total</t>
  </si>
  <si>
    <t>TOTAL COMMERCIAL BANK</t>
  </si>
  <si>
    <t>STATE CO-OP. BANK</t>
  </si>
  <si>
    <t>TOTAL COOPERATIVE BANK</t>
  </si>
  <si>
    <t>TUCB</t>
  </si>
  <si>
    <t>MADHYA BIHAR GRAMIN BANK</t>
  </si>
  <si>
    <t>BIHAR GRAMIN BANK</t>
  </si>
  <si>
    <t>UTTAR BIHAR GRAMIN BANK</t>
  </si>
  <si>
    <t>TOTAL REGIONAL RURAL BANK</t>
  </si>
  <si>
    <t xml:space="preserve">SMALL FINANCE BANK </t>
  </si>
  <si>
    <t>UTKARSH SFB</t>
  </si>
  <si>
    <t>UJJIVAN SFB</t>
  </si>
  <si>
    <t>TOTAL FOR SMALL FINANCE BANK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</si>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</sst>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1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4"/>
  <sheetViews>
    <sheetView tabSelected="1" workbookViewId="0">
      <selection activeCell="N10" sqref="N10:O11"/>
    </sheetView>
  </sheetViews>
  <sheetFormatPr defaultRowHeight="15.6" x14ac:dyDescent="0.35"/>
  <cols>
    <col min="1" max="1" width="4.59765625" style="5" customWidth="1"/>
    <col min="2" max="2" width="29.8984375" style="2" bestFit="1" customWidth="1"/>
    <col min="3" max="3" width="8.69921875" style="6" customWidth="1"/>
    <col min="4" max="10" width="8.69921875" style="5" customWidth="1"/>
    <col min="11" max="11" width="10.69921875" style="5" customWidth="1"/>
    <col min="12" max="12" width="9.59765625" style="5" customWidth="1"/>
    <col min="13" max="16384" width="8.796875" style="2"/>
  </cols>
  <sheetData>
    <row r="1" spans="1:12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3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3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3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35">
      <c r="A5" s="11" t="s">
        <v>4</v>
      </c>
      <c r="B5" s="11" t="s">
        <v>5</v>
      </c>
      <c r="C5" s="11" t="s">
        <v>6</v>
      </c>
      <c r="D5" s="11"/>
      <c r="E5" s="11"/>
      <c r="F5" s="11"/>
      <c r="G5" s="11" t="s">
        <v>7</v>
      </c>
      <c r="H5" s="11"/>
      <c r="I5" s="11"/>
      <c r="J5" s="11"/>
      <c r="K5" s="11" t="s">
        <v>8</v>
      </c>
      <c r="L5" s="11" t="s">
        <v>9</v>
      </c>
    </row>
    <row r="6" spans="1:12" ht="31.2" x14ac:dyDescent="0.35">
      <c r="A6" s="11"/>
      <c r="B6" s="11"/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11</v>
      </c>
      <c r="I6" s="3" t="s">
        <v>12</v>
      </c>
      <c r="J6" s="3" t="s">
        <v>13</v>
      </c>
      <c r="K6" s="11"/>
      <c r="L6" s="11"/>
    </row>
    <row r="7" spans="1:12" x14ac:dyDescent="0.35">
      <c r="A7" s="1">
        <v>1</v>
      </c>
      <c r="B7" s="4" t="s">
        <v>15</v>
      </c>
      <c r="C7" s="1">
        <v>365</v>
      </c>
      <c r="D7" s="1">
        <v>372</v>
      </c>
      <c r="E7" s="1">
        <v>223</v>
      </c>
      <c r="F7" s="1">
        <f>SUM(C7:E7)</f>
        <v>960</v>
      </c>
      <c r="G7" s="1">
        <v>295</v>
      </c>
      <c r="H7" s="1">
        <v>1150</v>
      </c>
      <c r="I7" s="1">
        <v>769</v>
      </c>
      <c r="J7" s="1">
        <f>SUM(G7:I7)</f>
        <v>2214</v>
      </c>
      <c r="K7" s="1">
        <v>28277470</v>
      </c>
      <c r="L7" s="1">
        <v>15607</v>
      </c>
    </row>
    <row r="8" spans="1:12" x14ac:dyDescent="0.35">
      <c r="A8" s="1">
        <v>2</v>
      </c>
      <c r="B8" s="4" t="s">
        <v>16</v>
      </c>
      <c r="C8" s="1">
        <v>200</v>
      </c>
      <c r="D8" s="1">
        <v>138</v>
      </c>
      <c r="E8" s="1">
        <v>101</v>
      </c>
      <c r="F8" s="1">
        <f>SUM(C8:E8)</f>
        <v>439</v>
      </c>
      <c r="G8" s="1">
        <v>199</v>
      </c>
      <c r="H8" s="1">
        <v>136</v>
      </c>
      <c r="I8" s="1">
        <v>98</v>
      </c>
      <c r="J8" s="1">
        <f t="shared" ref="J8:J48" si="0">SUM(G8:I8)</f>
        <v>433</v>
      </c>
      <c r="K8" s="1">
        <v>4915197</v>
      </c>
      <c r="L8" s="1">
        <v>22</v>
      </c>
    </row>
    <row r="9" spans="1:12" x14ac:dyDescent="0.35">
      <c r="A9" s="1">
        <v>3</v>
      </c>
      <c r="B9" s="4" t="s">
        <v>17</v>
      </c>
      <c r="C9" s="1">
        <v>375</v>
      </c>
      <c r="D9" s="1">
        <v>112</v>
      </c>
      <c r="E9" s="1">
        <v>87</v>
      </c>
      <c r="F9" s="1">
        <f t="shared" ref="F9:F41" si="1">SUM(C9:E9)</f>
        <v>574</v>
      </c>
      <c r="G9" s="1">
        <v>266</v>
      </c>
      <c r="H9" s="1">
        <v>165</v>
      </c>
      <c r="I9" s="1">
        <v>255</v>
      </c>
      <c r="J9" s="1">
        <f t="shared" si="0"/>
        <v>686</v>
      </c>
      <c r="K9" s="1">
        <v>8599109</v>
      </c>
      <c r="L9" s="1">
        <v>1639</v>
      </c>
    </row>
    <row r="10" spans="1:12" x14ac:dyDescent="0.35">
      <c r="A10" s="1">
        <v>4</v>
      </c>
      <c r="B10" s="4" t="s">
        <v>18</v>
      </c>
      <c r="C10" s="1">
        <v>92</v>
      </c>
      <c r="D10" s="1">
        <v>74</v>
      </c>
      <c r="E10" s="1">
        <v>80</v>
      </c>
      <c r="F10" s="1">
        <f t="shared" si="1"/>
        <v>246</v>
      </c>
      <c r="G10" s="1">
        <v>101</v>
      </c>
      <c r="H10" s="1">
        <v>100</v>
      </c>
      <c r="I10" s="1">
        <v>160</v>
      </c>
      <c r="J10" s="1">
        <f t="shared" si="0"/>
        <v>361</v>
      </c>
      <c r="K10" s="1">
        <v>1616810</v>
      </c>
      <c r="L10" s="1">
        <v>819</v>
      </c>
    </row>
    <row r="11" spans="1:12" x14ac:dyDescent="0.35">
      <c r="A11" s="1">
        <v>5</v>
      </c>
      <c r="B11" s="4" t="s">
        <v>19</v>
      </c>
      <c r="C11" s="1">
        <v>139</v>
      </c>
      <c r="D11" s="1">
        <v>54</v>
      </c>
      <c r="E11" s="1">
        <v>36</v>
      </c>
      <c r="F11" s="1">
        <f t="shared" si="1"/>
        <v>229</v>
      </c>
      <c r="G11" s="1">
        <v>105</v>
      </c>
      <c r="H11" s="1">
        <v>42</v>
      </c>
      <c r="I11" s="1">
        <v>30</v>
      </c>
      <c r="J11" s="1">
        <f t="shared" si="0"/>
        <v>177</v>
      </c>
      <c r="K11" s="1">
        <v>601655</v>
      </c>
      <c r="L11" s="1">
        <v>347</v>
      </c>
    </row>
    <row r="12" spans="1:12" x14ac:dyDescent="0.35">
      <c r="A12" s="1">
        <v>6</v>
      </c>
      <c r="B12" s="4" t="s">
        <v>20</v>
      </c>
      <c r="C12" s="1">
        <v>104</v>
      </c>
      <c r="D12" s="1">
        <v>73</v>
      </c>
      <c r="E12" s="1">
        <v>63</v>
      </c>
      <c r="F12" s="1">
        <f t="shared" si="1"/>
        <v>240</v>
      </c>
      <c r="G12" s="1">
        <v>58</v>
      </c>
      <c r="H12" s="1">
        <v>84</v>
      </c>
      <c r="I12" s="1">
        <v>121</v>
      </c>
      <c r="J12" s="1">
        <f t="shared" si="0"/>
        <v>263</v>
      </c>
      <c r="K12" s="1">
        <v>1535629</v>
      </c>
      <c r="L12" s="1">
        <v>1725</v>
      </c>
    </row>
    <row r="13" spans="1:12" x14ac:dyDescent="0.35">
      <c r="A13" s="1">
        <v>7</v>
      </c>
      <c r="B13" s="4" t="s">
        <v>21</v>
      </c>
      <c r="C13" s="1">
        <v>52</v>
      </c>
      <c r="D13" s="1">
        <v>66</v>
      </c>
      <c r="E13" s="1">
        <v>40</v>
      </c>
      <c r="F13" s="1">
        <f t="shared" si="1"/>
        <v>158</v>
      </c>
      <c r="G13" s="1">
        <v>43</v>
      </c>
      <c r="H13" s="1">
        <v>67</v>
      </c>
      <c r="I13" s="1">
        <v>44</v>
      </c>
      <c r="J13" s="1">
        <f t="shared" si="0"/>
        <v>154</v>
      </c>
      <c r="K13" s="1">
        <v>1194436</v>
      </c>
      <c r="L13" s="1">
        <v>294</v>
      </c>
    </row>
    <row r="14" spans="1:12" x14ac:dyDescent="0.35">
      <c r="A14" s="1">
        <v>8</v>
      </c>
      <c r="B14" s="4" t="s">
        <v>22</v>
      </c>
      <c r="C14" s="1">
        <v>169</v>
      </c>
      <c r="D14" s="1">
        <v>108</v>
      </c>
      <c r="E14" s="1">
        <v>68</v>
      </c>
      <c r="F14" s="1">
        <f t="shared" si="1"/>
        <v>345</v>
      </c>
      <c r="G14" s="1">
        <v>117</v>
      </c>
      <c r="H14" s="1">
        <v>151</v>
      </c>
      <c r="I14" s="1">
        <v>125</v>
      </c>
      <c r="J14" s="1">
        <f t="shared" si="0"/>
        <v>393</v>
      </c>
      <c r="K14" s="1">
        <v>3919713</v>
      </c>
      <c r="L14" s="1">
        <v>1210</v>
      </c>
    </row>
    <row r="15" spans="1:12" x14ac:dyDescent="0.35">
      <c r="A15" s="1">
        <v>9</v>
      </c>
      <c r="B15" s="4" t="s">
        <v>23</v>
      </c>
      <c r="C15" s="1">
        <v>127</v>
      </c>
      <c r="D15" s="1">
        <v>56</v>
      </c>
      <c r="E15" s="1">
        <v>61</v>
      </c>
      <c r="F15" s="1">
        <f t="shared" si="1"/>
        <v>244</v>
      </c>
      <c r="G15" s="1">
        <v>71</v>
      </c>
      <c r="H15" s="1">
        <v>31</v>
      </c>
      <c r="I15" s="1">
        <v>51</v>
      </c>
      <c r="J15" s="1">
        <f t="shared" si="0"/>
        <v>153</v>
      </c>
      <c r="K15" s="1">
        <v>794440</v>
      </c>
      <c r="L15" s="1">
        <v>5</v>
      </c>
    </row>
    <row r="16" spans="1:12" x14ac:dyDescent="0.35">
      <c r="A16" s="1">
        <v>10</v>
      </c>
      <c r="B16" s="4" t="s">
        <v>24</v>
      </c>
      <c r="C16" s="1">
        <v>8</v>
      </c>
      <c r="D16" s="1">
        <v>6</v>
      </c>
      <c r="E16" s="1">
        <v>32</v>
      </c>
      <c r="F16" s="1">
        <f t="shared" si="1"/>
        <v>46</v>
      </c>
      <c r="G16" s="1">
        <v>7</v>
      </c>
      <c r="H16" s="1">
        <v>7</v>
      </c>
      <c r="I16" s="1">
        <v>30</v>
      </c>
      <c r="J16" s="1">
        <f t="shared" si="0"/>
        <v>44</v>
      </c>
      <c r="K16" s="1">
        <v>164059</v>
      </c>
      <c r="L16" s="1">
        <v>139</v>
      </c>
    </row>
    <row r="17" spans="1:12" x14ac:dyDescent="0.35">
      <c r="A17" s="1">
        <v>11</v>
      </c>
      <c r="B17" s="4" t="s">
        <v>25</v>
      </c>
      <c r="C17" s="1">
        <v>0</v>
      </c>
      <c r="D17" s="1">
        <v>2</v>
      </c>
      <c r="E17" s="1">
        <v>11</v>
      </c>
      <c r="F17" s="1">
        <f t="shared" si="1"/>
        <v>13</v>
      </c>
      <c r="G17" s="1">
        <v>0</v>
      </c>
      <c r="H17" s="1">
        <v>0</v>
      </c>
      <c r="I17" s="1">
        <v>7</v>
      </c>
      <c r="J17" s="1">
        <f t="shared" si="0"/>
        <v>7</v>
      </c>
      <c r="K17" s="1">
        <v>46359</v>
      </c>
      <c r="L17" s="1">
        <v>7</v>
      </c>
    </row>
    <row r="18" spans="1:12" x14ac:dyDescent="0.35">
      <c r="A18" s="1">
        <v>12</v>
      </c>
      <c r="B18" s="4" t="s">
        <v>26</v>
      </c>
      <c r="C18" s="1">
        <v>9</v>
      </c>
      <c r="D18" s="1">
        <v>15</v>
      </c>
      <c r="E18" s="1">
        <v>19</v>
      </c>
      <c r="F18" s="1">
        <f t="shared" si="1"/>
        <v>43</v>
      </c>
      <c r="G18" s="1">
        <v>8</v>
      </c>
      <c r="H18" s="1">
        <v>16</v>
      </c>
      <c r="I18" s="1">
        <v>20</v>
      </c>
      <c r="J18" s="1">
        <f t="shared" si="0"/>
        <v>44</v>
      </c>
      <c r="K18" s="1">
        <v>140376</v>
      </c>
      <c r="L18" s="1">
        <v>236</v>
      </c>
    </row>
    <row r="19" spans="1:12" x14ac:dyDescent="0.35">
      <c r="A19" s="1">
        <v>13</v>
      </c>
      <c r="B19" s="4" t="s">
        <v>27</v>
      </c>
      <c r="C19" s="1">
        <v>11</v>
      </c>
      <c r="D19" s="1">
        <v>9</v>
      </c>
      <c r="E19" s="1">
        <v>25</v>
      </c>
      <c r="F19" s="1">
        <f t="shared" si="1"/>
        <v>45</v>
      </c>
      <c r="G19" s="1">
        <v>6</v>
      </c>
      <c r="H19" s="1">
        <v>8</v>
      </c>
      <c r="I19" s="1">
        <v>26</v>
      </c>
      <c r="J19" s="1">
        <f t="shared" si="0"/>
        <v>40</v>
      </c>
      <c r="K19" s="1">
        <v>114164</v>
      </c>
      <c r="L19" s="1">
        <v>310</v>
      </c>
    </row>
    <row r="20" spans="1:12" x14ac:dyDescent="0.35">
      <c r="A20" s="1">
        <v>14</v>
      </c>
      <c r="B20" s="4" t="s">
        <v>28</v>
      </c>
      <c r="C20" s="1">
        <v>22</v>
      </c>
      <c r="D20" s="1">
        <v>24</v>
      </c>
      <c r="E20" s="1">
        <v>20</v>
      </c>
      <c r="F20" s="1">
        <f t="shared" si="1"/>
        <v>66</v>
      </c>
      <c r="G20" s="1">
        <v>22</v>
      </c>
      <c r="H20" s="1">
        <v>24</v>
      </c>
      <c r="I20" s="1">
        <v>20</v>
      </c>
      <c r="J20" s="1">
        <f t="shared" si="0"/>
        <v>66</v>
      </c>
      <c r="K20" s="1">
        <v>10748</v>
      </c>
      <c r="L20" s="1">
        <v>51</v>
      </c>
    </row>
    <row r="21" spans="1:12" x14ac:dyDescent="0.35">
      <c r="A21" s="1">
        <v>15</v>
      </c>
      <c r="B21" s="4" t="s">
        <v>29</v>
      </c>
      <c r="C21" s="1">
        <v>12</v>
      </c>
      <c r="D21" s="1">
        <v>19</v>
      </c>
      <c r="E21" s="1">
        <v>29</v>
      </c>
      <c r="F21" s="1">
        <f t="shared" si="1"/>
        <v>60</v>
      </c>
      <c r="G21" s="1">
        <v>5</v>
      </c>
      <c r="H21" s="1">
        <v>15</v>
      </c>
      <c r="I21" s="1">
        <v>24</v>
      </c>
      <c r="J21" s="1">
        <f t="shared" si="0"/>
        <v>44</v>
      </c>
      <c r="K21" s="1">
        <v>84011</v>
      </c>
      <c r="L21" s="1">
        <v>69</v>
      </c>
    </row>
    <row r="22" spans="1:12" x14ac:dyDescent="0.35">
      <c r="A22" s="1">
        <v>16</v>
      </c>
      <c r="B22" s="4" t="s">
        <v>30</v>
      </c>
      <c r="C22" s="1">
        <v>11</v>
      </c>
      <c r="D22" s="1">
        <v>19</v>
      </c>
      <c r="E22" s="1">
        <v>22</v>
      </c>
      <c r="F22" s="1">
        <f t="shared" si="1"/>
        <v>52</v>
      </c>
      <c r="G22" s="1">
        <v>12</v>
      </c>
      <c r="H22" s="1">
        <v>20</v>
      </c>
      <c r="I22" s="1">
        <v>19</v>
      </c>
      <c r="J22" s="1">
        <f t="shared" si="0"/>
        <v>51</v>
      </c>
      <c r="K22" s="1">
        <v>0</v>
      </c>
      <c r="L22" s="1">
        <v>224</v>
      </c>
    </row>
    <row r="23" spans="1:12" x14ac:dyDescent="0.35">
      <c r="A23" s="1">
        <v>17</v>
      </c>
      <c r="B23" s="4" t="s">
        <v>31</v>
      </c>
      <c r="C23" s="1">
        <v>0</v>
      </c>
      <c r="D23" s="1">
        <v>1</v>
      </c>
      <c r="E23" s="1">
        <v>15</v>
      </c>
      <c r="F23" s="1">
        <f t="shared" si="1"/>
        <v>16</v>
      </c>
      <c r="G23" s="1">
        <v>0</v>
      </c>
      <c r="H23" s="1">
        <v>0</v>
      </c>
      <c r="I23" s="1">
        <v>16</v>
      </c>
      <c r="J23" s="1">
        <f t="shared" si="0"/>
        <v>16</v>
      </c>
      <c r="K23" s="1">
        <v>0</v>
      </c>
      <c r="L23" s="1">
        <v>0</v>
      </c>
    </row>
    <row r="24" spans="1:12" x14ac:dyDescent="0.35">
      <c r="A24" s="1">
        <v>18</v>
      </c>
      <c r="B24" s="4" t="s">
        <v>32</v>
      </c>
      <c r="C24" s="1">
        <v>20</v>
      </c>
      <c r="D24" s="1">
        <v>13</v>
      </c>
      <c r="E24" s="1">
        <v>32</v>
      </c>
      <c r="F24" s="1">
        <f t="shared" si="1"/>
        <v>65</v>
      </c>
      <c r="G24" s="1">
        <v>19</v>
      </c>
      <c r="H24" s="1">
        <v>11</v>
      </c>
      <c r="I24" s="1">
        <v>28</v>
      </c>
      <c r="J24" s="1">
        <f t="shared" si="0"/>
        <v>58</v>
      </c>
      <c r="K24" s="1">
        <v>166858</v>
      </c>
      <c r="L24" s="1">
        <v>147</v>
      </c>
    </row>
    <row r="25" spans="1:12" x14ac:dyDescent="0.35">
      <c r="A25" s="1">
        <v>19</v>
      </c>
      <c r="B25" s="4" t="s">
        <v>33</v>
      </c>
      <c r="C25" s="1">
        <v>36</v>
      </c>
      <c r="D25" s="1">
        <v>28</v>
      </c>
      <c r="E25" s="1">
        <v>28</v>
      </c>
      <c r="F25" s="1">
        <f t="shared" si="1"/>
        <v>92</v>
      </c>
      <c r="G25" s="1">
        <v>22</v>
      </c>
      <c r="H25" s="1">
        <v>23</v>
      </c>
      <c r="I25" s="1">
        <v>40</v>
      </c>
      <c r="J25" s="1">
        <f t="shared" si="0"/>
        <v>85</v>
      </c>
      <c r="K25" s="1">
        <v>605240</v>
      </c>
      <c r="L25" s="1">
        <v>172</v>
      </c>
    </row>
    <row r="26" spans="1:12" x14ac:dyDescent="0.35">
      <c r="A26" s="1">
        <v>20</v>
      </c>
      <c r="B26" s="4" t="s">
        <v>34</v>
      </c>
      <c r="C26" s="1">
        <v>4</v>
      </c>
      <c r="D26" s="1">
        <v>15</v>
      </c>
      <c r="E26" s="1">
        <v>17</v>
      </c>
      <c r="F26" s="1">
        <f t="shared" si="1"/>
        <v>36</v>
      </c>
      <c r="G26" s="1">
        <v>3</v>
      </c>
      <c r="H26" s="1">
        <v>12</v>
      </c>
      <c r="I26" s="1">
        <v>22</v>
      </c>
      <c r="J26" s="1">
        <f t="shared" si="0"/>
        <v>37</v>
      </c>
      <c r="K26" s="1">
        <v>80931</v>
      </c>
      <c r="L26" s="1">
        <v>62</v>
      </c>
    </row>
    <row r="27" spans="1:12" x14ac:dyDescent="0.35">
      <c r="A27" s="1">
        <v>21</v>
      </c>
      <c r="B27" s="4" t="s">
        <v>35</v>
      </c>
      <c r="C27" s="1">
        <v>20</v>
      </c>
      <c r="D27" s="1">
        <v>20</v>
      </c>
      <c r="E27" s="1">
        <v>30</v>
      </c>
      <c r="F27" s="1">
        <f t="shared" si="1"/>
        <v>70</v>
      </c>
      <c r="G27" s="1">
        <v>21</v>
      </c>
      <c r="H27" s="1">
        <v>45</v>
      </c>
      <c r="I27" s="1">
        <v>89</v>
      </c>
      <c r="J27" s="1">
        <f t="shared" si="0"/>
        <v>155</v>
      </c>
      <c r="K27" s="1">
        <v>321883</v>
      </c>
      <c r="L27" s="1">
        <v>1135</v>
      </c>
    </row>
    <row r="28" spans="1:12" x14ac:dyDescent="0.35">
      <c r="A28" s="1"/>
      <c r="B28" s="4" t="s">
        <v>36</v>
      </c>
      <c r="C28" s="1">
        <f>SUM(C7:C27)</f>
        <v>1776</v>
      </c>
      <c r="D28" s="1">
        <f t="shared" ref="D28:L28" si="2">SUM(D7:D27)</f>
        <v>1224</v>
      </c>
      <c r="E28" s="1">
        <f t="shared" si="2"/>
        <v>1039</v>
      </c>
      <c r="F28" s="1">
        <f t="shared" si="2"/>
        <v>4039</v>
      </c>
      <c r="G28" s="1">
        <f t="shared" si="2"/>
        <v>1380</v>
      </c>
      <c r="H28" s="1">
        <f t="shared" si="2"/>
        <v>2107</v>
      </c>
      <c r="I28" s="1">
        <f t="shared" si="2"/>
        <v>1994</v>
      </c>
      <c r="J28" s="1">
        <f t="shared" si="2"/>
        <v>5481</v>
      </c>
      <c r="K28" s="1">
        <f t="shared" si="2"/>
        <v>53189088</v>
      </c>
      <c r="L28" s="1">
        <f t="shared" si="2"/>
        <v>24220</v>
      </c>
    </row>
    <row r="29" spans="1:12" x14ac:dyDescent="0.35">
      <c r="A29" s="1"/>
      <c r="B29" s="4" t="s">
        <v>37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">
        <v>22</v>
      </c>
      <c r="B30" s="4" t="s">
        <v>38</v>
      </c>
      <c r="C30" s="1">
        <v>9</v>
      </c>
      <c r="D30" s="1">
        <v>33</v>
      </c>
      <c r="E30" s="1">
        <v>56</v>
      </c>
      <c r="F30" s="1">
        <f t="shared" si="1"/>
        <v>98</v>
      </c>
      <c r="G30" s="1">
        <v>24</v>
      </c>
      <c r="H30" s="1">
        <v>66</v>
      </c>
      <c r="I30" s="1">
        <v>201</v>
      </c>
      <c r="J30" s="1">
        <f t="shared" si="0"/>
        <v>291</v>
      </c>
      <c r="K30" s="1">
        <v>0</v>
      </c>
      <c r="L30" s="1">
        <v>0</v>
      </c>
    </row>
    <row r="31" spans="1:12" x14ac:dyDescent="0.35">
      <c r="A31" s="1">
        <v>23</v>
      </c>
      <c r="B31" s="4" t="s">
        <v>39</v>
      </c>
      <c r="C31" s="1">
        <v>0</v>
      </c>
      <c r="D31" s="1">
        <v>3</v>
      </c>
      <c r="E31" s="1">
        <v>5</v>
      </c>
      <c r="F31" s="1">
        <f t="shared" si="1"/>
        <v>8</v>
      </c>
      <c r="G31" s="1">
        <v>0</v>
      </c>
      <c r="H31" s="1">
        <v>3</v>
      </c>
      <c r="I31" s="1">
        <v>5</v>
      </c>
      <c r="J31" s="1">
        <f t="shared" si="0"/>
        <v>8</v>
      </c>
      <c r="K31" s="1">
        <v>26052</v>
      </c>
      <c r="L31" s="1">
        <v>37</v>
      </c>
    </row>
    <row r="32" spans="1:12" x14ac:dyDescent="0.35">
      <c r="A32" s="1">
        <v>24</v>
      </c>
      <c r="B32" s="4" t="s">
        <v>40</v>
      </c>
      <c r="C32" s="1">
        <v>0</v>
      </c>
      <c r="D32" s="1">
        <v>0</v>
      </c>
      <c r="E32" s="1">
        <v>1</v>
      </c>
      <c r="F32" s="1">
        <f t="shared" si="1"/>
        <v>1</v>
      </c>
      <c r="G32" s="1">
        <v>0</v>
      </c>
      <c r="H32" s="1">
        <v>0</v>
      </c>
      <c r="I32" s="1">
        <v>0</v>
      </c>
      <c r="J32" s="1">
        <f t="shared" si="0"/>
        <v>0</v>
      </c>
      <c r="K32" s="1">
        <v>0</v>
      </c>
      <c r="L32" s="1">
        <v>0</v>
      </c>
    </row>
    <row r="33" spans="1:12" x14ac:dyDescent="0.35">
      <c r="A33" s="1">
        <v>25</v>
      </c>
      <c r="B33" s="4" t="s">
        <v>41</v>
      </c>
      <c r="C33" s="1">
        <v>0</v>
      </c>
      <c r="D33" s="1">
        <v>0</v>
      </c>
      <c r="E33" s="1">
        <v>1</v>
      </c>
      <c r="F33" s="1">
        <f t="shared" si="1"/>
        <v>1</v>
      </c>
      <c r="G33" s="1">
        <v>0</v>
      </c>
      <c r="H33" s="1">
        <v>0</v>
      </c>
      <c r="I33" s="1">
        <v>0</v>
      </c>
      <c r="J33" s="1">
        <f t="shared" si="0"/>
        <v>0</v>
      </c>
      <c r="K33" s="1">
        <v>0</v>
      </c>
      <c r="L33" s="1">
        <v>0</v>
      </c>
    </row>
    <row r="34" spans="1:12" x14ac:dyDescent="0.35">
      <c r="A34" s="1">
        <v>26</v>
      </c>
      <c r="B34" s="4" t="s">
        <v>42</v>
      </c>
      <c r="C34" s="1">
        <v>13</v>
      </c>
      <c r="D34" s="1">
        <v>45</v>
      </c>
      <c r="E34" s="1">
        <v>50</v>
      </c>
      <c r="F34" s="1">
        <f t="shared" si="1"/>
        <v>108</v>
      </c>
      <c r="G34" s="1">
        <v>31</v>
      </c>
      <c r="H34" s="1">
        <v>143</v>
      </c>
      <c r="I34" s="1">
        <v>194</v>
      </c>
      <c r="J34" s="1">
        <f t="shared" si="0"/>
        <v>368</v>
      </c>
      <c r="K34" s="1">
        <v>0</v>
      </c>
      <c r="L34" s="1">
        <v>6073</v>
      </c>
    </row>
    <row r="35" spans="1:12" x14ac:dyDescent="0.35">
      <c r="A35" s="1">
        <v>27</v>
      </c>
      <c r="B35" s="4" t="s">
        <v>43</v>
      </c>
      <c r="C35" s="1">
        <v>23</v>
      </c>
      <c r="D35" s="1">
        <v>41</v>
      </c>
      <c r="E35" s="1">
        <v>56</v>
      </c>
      <c r="F35" s="1">
        <f t="shared" si="1"/>
        <v>120</v>
      </c>
      <c r="G35" s="1">
        <v>2</v>
      </c>
      <c r="H35" s="1">
        <v>67</v>
      </c>
      <c r="I35" s="1">
        <v>221</v>
      </c>
      <c r="J35" s="1">
        <f t="shared" si="0"/>
        <v>290</v>
      </c>
      <c r="K35" s="1">
        <v>0</v>
      </c>
      <c r="L35" s="1">
        <v>5565</v>
      </c>
    </row>
    <row r="36" spans="1:12" x14ac:dyDescent="0.35">
      <c r="A36" s="1">
        <v>28</v>
      </c>
      <c r="B36" s="4" t="s">
        <v>44</v>
      </c>
      <c r="C36" s="1">
        <v>5</v>
      </c>
      <c r="D36" s="1">
        <v>4</v>
      </c>
      <c r="E36" s="1">
        <v>23</v>
      </c>
      <c r="F36" s="1">
        <f t="shared" si="1"/>
        <v>32</v>
      </c>
      <c r="G36" s="1">
        <v>4</v>
      </c>
      <c r="H36" s="1">
        <v>4</v>
      </c>
      <c r="I36" s="1">
        <v>43</v>
      </c>
      <c r="J36" s="1">
        <f t="shared" si="0"/>
        <v>51</v>
      </c>
      <c r="K36" s="1">
        <v>0</v>
      </c>
      <c r="L36" s="1">
        <v>0</v>
      </c>
    </row>
    <row r="37" spans="1:12" x14ac:dyDescent="0.35">
      <c r="A37" s="1">
        <v>29</v>
      </c>
      <c r="B37" s="4" t="s">
        <v>45</v>
      </c>
      <c r="C37" s="1">
        <v>0</v>
      </c>
      <c r="D37" s="1">
        <v>0</v>
      </c>
      <c r="E37" s="1">
        <v>1</v>
      </c>
      <c r="F37" s="1">
        <f t="shared" si="1"/>
        <v>1</v>
      </c>
      <c r="G37" s="1">
        <v>0</v>
      </c>
      <c r="H37" s="1">
        <v>0</v>
      </c>
      <c r="I37" s="1">
        <v>1</v>
      </c>
      <c r="J37" s="1">
        <f t="shared" si="0"/>
        <v>1</v>
      </c>
      <c r="K37" s="1">
        <v>2300</v>
      </c>
      <c r="L37" s="1">
        <v>0</v>
      </c>
    </row>
    <row r="38" spans="1:12" x14ac:dyDescent="0.35">
      <c r="A38" s="1">
        <v>30</v>
      </c>
      <c r="B38" s="4" t="s">
        <v>46</v>
      </c>
      <c r="C38" s="1">
        <v>0</v>
      </c>
      <c r="D38" s="1">
        <v>10</v>
      </c>
      <c r="E38" s="1">
        <v>6</v>
      </c>
      <c r="F38" s="1">
        <f t="shared" si="1"/>
        <v>16</v>
      </c>
      <c r="G38" s="1">
        <v>0</v>
      </c>
      <c r="H38" s="1">
        <v>0</v>
      </c>
      <c r="I38" s="1">
        <v>0</v>
      </c>
      <c r="J38" s="1">
        <f t="shared" si="0"/>
        <v>0</v>
      </c>
      <c r="K38" s="1">
        <v>0</v>
      </c>
      <c r="L38" s="1">
        <v>0</v>
      </c>
    </row>
    <row r="39" spans="1:12" x14ac:dyDescent="0.35">
      <c r="A39" s="1">
        <v>31</v>
      </c>
      <c r="B39" s="4" t="s">
        <v>47</v>
      </c>
      <c r="C39" s="1">
        <v>0</v>
      </c>
      <c r="D39" s="1">
        <v>0</v>
      </c>
      <c r="E39" s="1">
        <v>3</v>
      </c>
      <c r="F39" s="1">
        <f t="shared" si="1"/>
        <v>3</v>
      </c>
      <c r="G39" s="1">
        <v>0</v>
      </c>
      <c r="H39" s="1">
        <v>0</v>
      </c>
      <c r="I39" s="1">
        <v>3</v>
      </c>
      <c r="J39" s="1">
        <f t="shared" si="0"/>
        <v>3</v>
      </c>
      <c r="K39" s="1">
        <v>0</v>
      </c>
      <c r="L39" s="1">
        <v>238</v>
      </c>
    </row>
    <row r="40" spans="1:12" x14ac:dyDescent="0.35">
      <c r="A40" s="1">
        <v>32</v>
      </c>
      <c r="B40" s="4" t="s">
        <v>48</v>
      </c>
      <c r="C40" s="1">
        <v>28</v>
      </c>
      <c r="D40" s="1">
        <v>29</v>
      </c>
      <c r="E40" s="1">
        <v>26</v>
      </c>
      <c r="F40" s="1">
        <f t="shared" si="1"/>
        <v>83</v>
      </c>
      <c r="G40" s="1">
        <v>0</v>
      </c>
      <c r="H40" s="1">
        <v>10</v>
      </c>
      <c r="I40" s="1">
        <v>25</v>
      </c>
      <c r="J40" s="1">
        <f t="shared" si="0"/>
        <v>35</v>
      </c>
      <c r="K40" s="1">
        <v>0</v>
      </c>
      <c r="L40" s="1">
        <v>0</v>
      </c>
    </row>
    <row r="41" spans="1:12" x14ac:dyDescent="0.35">
      <c r="A41" s="1">
        <v>33</v>
      </c>
      <c r="B41" s="4" t="s">
        <v>49</v>
      </c>
      <c r="C41" s="1">
        <v>0</v>
      </c>
      <c r="D41" s="1">
        <v>0</v>
      </c>
      <c r="E41" s="1">
        <v>1</v>
      </c>
      <c r="F41" s="1">
        <f t="shared" si="1"/>
        <v>1</v>
      </c>
      <c r="G41" s="1">
        <v>0</v>
      </c>
      <c r="H41" s="1">
        <v>0</v>
      </c>
      <c r="I41" s="1">
        <v>0</v>
      </c>
      <c r="J41" s="1">
        <f t="shared" si="0"/>
        <v>0</v>
      </c>
      <c r="K41" s="1">
        <v>0</v>
      </c>
      <c r="L41" s="1">
        <v>0</v>
      </c>
    </row>
    <row r="42" spans="1:12" x14ac:dyDescent="0.35">
      <c r="A42" s="1"/>
      <c r="B42" s="4" t="s">
        <v>50</v>
      </c>
      <c r="C42" s="1">
        <f>SUM(C30:C41)</f>
        <v>78</v>
      </c>
      <c r="D42" s="1">
        <f t="shared" ref="D42:L42" si="3">SUM(D30:D41)</f>
        <v>165</v>
      </c>
      <c r="E42" s="1">
        <f t="shared" si="3"/>
        <v>229</v>
      </c>
      <c r="F42" s="1">
        <f t="shared" si="3"/>
        <v>472</v>
      </c>
      <c r="G42" s="1">
        <f t="shared" si="3"/>
        <v>61</v>
      </c>
      <c r="H42" s="1">
        <f t="shared" si="3"/>
        <v>293</v>
      </c>
      <c r="I42" s="1">
        <f t="shared" si="3"/>
        <v>693</v>
      </c>
      <c r="J42" s="1">
        <f t="shared" si="3"/>
        <v>1047</v>
      </c>
      <c r="K42" s="1">
        <f t="shared" si="3"/>
        <v>28352</v>
      </c>
      <c r="L42" s="1">
        <f t="shared" si="3"/>
        <v>11913</v>
      </c>
    </row>
    <row r="43" spans="1:12" x14ac:dyDescent="0.35">
      <c r="A43" s="12" t="s">
        <v>51</v>
      </c>
      <c r="B43" s="12" t="s">
        <v>47</v>
      </c>
      <c r="C43" s="1">
        <f>SUM(C28,C42)</f>
        <v>1854</v>
      </c>
      <c r="D43" s="1">
        <f t="shared" ref="D43:L43" si="4">SUM(D28,D42)</f>
        <v>1389</v>
      </c>
      <c r="E43" s="1">
        <f t="shared" si="4"/>
        <v>1268</v>
      </c>
      <c r="F43" s="1">
        <f t="shared" si="4"/>
        <v>4511</v>
      </c>
      <c r="G43" s="1">
        <f t="shared" si="4"/>
        <v>1441</v>
      </c>
      <c r="H43" s="1">
        <f t="shared" si="4"/>
        <v>2400</v>
      </c>
      <c r="I43" s="1">
        <f t="shared" si="4"/>
        <v>2687</v>
      </c>
      <c r="J43" s="1">
        <f t="shared" si="4"/>
        <v>6528</v>
      </c>
      <c r="K43" s="1">
        <f t="shared" si="4"/>
        <v>53217440</v>
      </c>
      <c r="L43" s="1">
        <f t="shared" si="4"/>
        <v>36133</v>
      </c>
    </row>
    <row r="44" spans="1:12" x14ac:dyDescent="0.35">
      <c r="A44" s="1">
        <v>34</v>
      </c>
      <c r="B44" s="4" t="s">
        <v>52</v>
      </c>
      <c r="C44" s="1">
        <v>165</v>
      </c>
      <c r="D44" s="1">
        <v>64</v>
      </c>
      <c r="E44" s="1">
        <v>57</v>
      </c>
      <c r="F44" s="1">
        <f t="shared" ref="F44:F48" si="5">SUM(C44:E44)</f>
        <v>286</v>
      </c>
      <c r="G44" s="1">
        <v>57</v>
      </c>
      <c r="H44" s="1">
        <v>47</v>
      </c>
      <c r="I44" s="1">
        <v>23</v>
      </c>
      <c r="J44" s="1">
        <f t="shared" si="0"/>
        <v>127</v>
      </c>
      <c r="K44" s="1">
        <v>118583</v>
      </c>
      <c r="L44" s="1">
        <v>0</v>
      </c>
    </row>
    <row r="45" spans="1:12" x14ac:dyDescent="0.35">
      <c r="A45" s="12" t="s">
        <v>53</v>
      </c>
      <c r="B45" s="12" t="s">
        <v>54</v>
      </c>
      <c r="C45" s="1">
        <f t="shared" ref="C45:L45" si="6">SUM(C44:C44)</f>
        <v>165</v>
      </c>
      <c r="D45" s="1">
        <f t="shared" si="6"/>
        <v>64</v>
      </c>
      <c r="E45" s="1">
        <f t="shared" si="6"/>
        <v>57</v>
      </c>
      <c r="F45" s="1">
        <f t="shared" si="6"/>
        <v>286</v>
      </c>
      <c r="G45" s="1">
        <f t="shared" si="6"/>
        <v>57</v>
      </c>
      <c r="H45" s="1">
        <f t="shared" si="6"/>
        <v>47</v>
      </c>
      <c r="I45" s="1">
        <f t="shared" si="6"/>
        <v>23</v>
      </c>
      <c r="J45" s="1">
        <f t="shared" si="6"/>
        <v>127</v>
      </c>
      <c r="K45" s="1">
        <f t="shared" si="6"/>
        <v>118583</v>
      </c>
      <c r="L45" s="1">
        <f t="shared" si="6"/>
        <v>0</v>
      </c>
    </row>
    <row r="46" spans="1:12" x14ac:dyDescent="0.35">
      <c r="A46" s="1">
        <v>35</v>
      </c>
      <c r="B46" s="4" t="s">
        <v>55</v>
      </c>
      <c r="C46" s="1">
        <v>550</v>
      </c>
      <c r="D46" s="1">
        <v>106</v>
      </c>
      <c r="E46" s="1">
        <v>46</v>
      </c>
      <c r="F46" s="1">
        <f t="shared" si="5"/>
        <v>702</v>
      </c>
      <c r="G46" s="1">
        <v>0</v>
      </c>
      <c r="H46" s="1">
        <v>0</v>
      </c>
      <c r="I46" s="1">
        <v>0</v>
      </c>
      <c r="J46" s="1">
        <f t="shared" si="0"/>
        <v>0</v>
      </c>
      <c r="K46" s="1">
        <v>2032405</v>
      </c>
      <c r="L46" s="1">
        <v>0</v>
      </c>
    </row>
    <row r="47" spans="1:12" x14ac:dyDescent="0.35">
      <c r="A47" s="1">
        <v>36</v>
      </c>
      <c r="B47" s="4" t="s">
        <v>56</v>
      </c>
      <c r="C47" s="1">
        <v>263</v>
      </c>
      <c r="D47" s="1">
        <v>98</v>
      </c>
      <c r="E47" s="1">
        <v>15</v>
      </c>
      <c r="F47" s="1">
        <f t="shared" si="5"/>
        <v>376</v>
      </c>
      <c r="G47" s="1">
        <v>0</v>
      </c>
      <c r="H47" s="1">
        <v>0</v>
      </c>
      <c r="I47" s="1">
        <v>0</v>
      </c>
      <c r="J47" s="1">
        <f t="shared" si="0"/>
        <v>0</v>
      </c>
      <c r="K47" s="1">
        <v>1103674</v>
      </c>
      <c r="L47" s="1">
        <v>735</v>
      </c>
    </row>
    <row r="48" spans="1:12" x14ac:dyDescent="0.35">
      <c r="A48" s="1">
        <v>37</v>
      </c>
      <c r="B48" s="4" t="s">
        <v>57</v>
      </c>
      <c r="C48" s="1">
        <v>639</v>
      </c>
      <c r="D48" s="1">
        <v>349</v>
      </c>
      <c r="E48" s="1">
        <v>44</v>
      </c>
      <c r="F48" s="1">
        <f t="shared" si="5"/>
        <v>1032</v>
      </c>
      <c r="G48" s="1">
        <v>0</v>
      </c>
      <c r="H48" s="1">
        <v>0</v>
      </c>
      <c r="I48" s="1">
        <v>0</v>
      </c>
      <c r="J48" s="1">
        <f t="shared" si="0"/>
        <v>0</v>
      </c>
      <c r="K48" s="1">
        <v>784406</v>
      </c>
      <c r="L48" s="1">
        <v>0</v>
      </c>
    </row>
    <row r="49" spans="1:12" x14ac:dyDescent="0.35">
      <c r="A49" s="12" t="s">
        <v>58</v>
      </c>
      <c r="B49" s="12" t="s">
        <v>57</v>
      </c>
      <c r="C49" s="1">
        <f t="shared" ref="C49:L49" si="7">SUM(C46:C48)</f>
        <v>1452</v>
      </c>
      <c r="D49" s="1">
        <f t="shared" si="7"/>
        <v>553</v>
      </c>
      <c r="E49" s="1">
        <f t="shared" si="7"/>
        <v>105</v>
      </c>
      <c r="F49" s="1">
        <f t="shared" si="7"/>
        <v>2110</v>
      </c>
      <c r="G49" s="1">
        <f t="shared" si="7"/>
        <v>0</v>
      </c>
      <c r="H49" s="1">
        <f t="shared" si="7"/>
        <v>0</v>
      </c>
      <c r="I49" s="1">
        <f t="shared" si="7"/>
        <v>0</v>
      </c>
      <c r="J49" s="1">
        <f t="shared" si="7"/>
        <v>0</v>
      </c>
      <c r="K49" s="1">
        <f t="shared" si="7"/>
        <v>3920485</v>
      </c>
      <c r="L49" s="1">
        <f t="shared" si="7"/>
        <v>735</v>
      </c>
    </row>
    <row r="50" spans="1:12" x14ac:dyDescent="0.35">
      <c r="A50" s="14" t="s">
        <v>59</v>
      </c>
      <c r="B50" s="15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35">
      <c r="A51" s="1">
        <v>38</v>
      </c>
      <c r="B51" s="1" t="s">
        <v>60</v>
      </c>
      <c r="C51" s="1">
        <v>80</v>
      </c>
      <c r="D51" s="1">
        <v>11</v>
      </c>
      <c r="E51" s="1">
        <v>41</v>
      </c>
      <c r="F51" s="1">
        <f>SUM(C51:E51)</f>
        <v>132</v>
      </c>
      <c r="G51" s="1">
        <v>0</v>
      </c>
      <c r="H51" s="1">
        <v>0</v>
      </c>
      <c r="I51" s="1">
        <v>21</v>
      </c>
      <c r="J51" s="1">
        <f>SUM(G51:I51)</f>
        <v>21</v>
      </c>
      <c r="K51" s="1">
        <v>11859</v>
      </c>
      <c r="L51" s="1">
        <v>0</v>
      </c>
    </row>
    <row r="52" spans="1:12" x14ac:dyDescent="0.35">
      <c r="A52" s="1">
        <v>39</v>
      </c>
      <c r="B52" s="1" t="s">
        <v>61</v>
      </c>
      <c r="C52" s="1">
        <v>0</v>
      </c>
      <c r="D52" s="1">
        <v>17</v>
      </c>
      <c r="E52" s="1">
        <v>3</v>
      </c>
      <c r="F52" s="1">
        <f>SUM(C52:E52)</f>
        <v>20</v>
      </c>
      <c r="G52" s="1">
        <v>0</v>
      </c>
      <c r="H52" s="1">
        <v>0</v>
      </c>
      <c r="I52" s="1">
        <v>0</v>
      </c>
      <c r="J52" s="1">
        <f t="shared" ref="J52:J53" si="8">SUM(G52:I52)</f>
        <v>0</v>
      </c>
      <c r="K52" s="1">
        <v>0</v>
      </c>
      <c r="L52" s="1">
        <v>0</v>
      </c>
    </row>
    <row r="53" spans="1:12" x14ac:dyDescent="0.35">
      <c r="A53" s="14" t="s">
        <v>62</v>
      </c>
      <c r="B53" s="15"/>
      <c r="C53" s="1">
        <f>SUM(C51:C52)</f>
        <v>80</v>
      </c>
      <c r="D53" s="1">
        <f t="shared" ref="D53:E53" si="9">SUM(D51:D52)</f>
        <v>28</v>
      </c>
      <c r="E53" s="1">
        <f t="shared" si="9"/>
        <v>44</v>
      </c>
      <c r="F53" s="1">
        <f>SUM(C53:E53)</f>
        <v>152</v>
      </c>
      <c r="G53" s="1">
        <f>SUM(G51:G52)</f>
        <v>0</v>
      </c>
      <c r="H53" s="1">
        <f t="shared" ref="H53:I53" si="10">SUM(H51:H52)</f>
        <v>0</v>
      </c>
      <c r="I53" s="1">
        <f t="shared" si="10"/>
        <v>21</v>
      </c>
      <c r="J53" s="1">
        <f t="shared" si="8"/>
        <v>21</v>
      </c>
      <c r="K53" s="1">
        <f>SUM(K51:K52)</f>
        <v>11859</v>
      </c>
      <c r="L53" s="1">
        <f>SUM(L51:L52)</f>
        <v>0</v>
      </c>
    </row>
    <row r="54" spans="1:12" s="8" customFormat="1" x14ac:dyDescent="0.35">
      <c r="A54" s="13" t="s">
        <v>63</v>
      </c>
      <c r="B54" s="13"/>
      <c r="C54" s="7">
        <f>SUM(C49+C45+C43+C53)</f>
        <v>3551</v>
      </c>
      <c r="D54" s="7">
        <f t="shared" ref="D54:E54" si="11">SUM(D49+D45+D43+D53)</f>
        <v>2034</v>
      </c>
      <c r="E54" s="7">
        <f t="shared" si="11"/>
        <v>1474</v>
      </c>
      <c r="F54" s="7">
        <f>SUM(F49+F45+F43+F53)</f>
        <v>7059</v>
      </c>
      <c r="G54" s="7">
        <f>SUM(G49+G45+G43+G53)</f>
        <v>1498</v>
      </c>
      <c r="H54" s="7">
        <f t="shared" ref="H54:I54" si="12">SUM(H49+H45+H43+H53)</f>
        <v>2447</v>
      </c>
      <c r="I54" s="7">
        <f t="shared" si="12"/>
        <v>2731</v>
      </c>
      <c r="J54" s="7">
        <f>SUM(J49+J45+J43+J53)</f>
        <v>6676</v>
      </c>
      <c r="K54" s="7">
        <f>SUM(K49+K45+K43+K53)</f>
        <v>57268367</v>
      </c>
      <c r="L54" s="7">
        <f>SUM(L49+L45+L43+L53)</f>
        <v>36868</v>
      </c>
    </row>
  </sheetData>
  <mergeCells count="16">
    <mergeCell ref="A43:B43"/>
    <mergeCell ref="A45:B45"/>
    <mergeCell ref="A49:B49"/>
    <mergeCell ref="A54:B54"/>
    <mergeCell ref="C5:F5"/>
    <mergeCell ref="A53:B53"/>
    <mergeCell ref="A50:B50"/>
    <mergeCell ref="A4:L4"/>
    <mergeCell ref="A1:L1"/>
    <mergeCell ref="A2:L2"/>
    <mergeCell ref="A3:L3"/>
    <mergeCell ref="G5:J5"/>
    <mergeCell ref="A5:A6"/>
    <mergeCell ref="B5:B6"/>
    <mergeCell ref="K5:K6"/>
    <mergeCell ref="L5:L6"/>
  </mergeCells>
  <pageMargins left="0.27559055118110237" right="0.15748031496062992" top="0.55118110236220474" bottom="0.35433070866141736" header="0.31496062992125984" footer="0.31496062992125984"/>
  <pageSetup paperSize="9" scale="7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BrnetATMPos</vt:lpstr>
      <vt:lpstr>BrnetATMPos!Print_Area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2018-10-30T11:16:25Z</cp:lastPrinted>
  <dcterms:created xsi:type="dcterms:W3CDTF">2013-08-22T12:33:56Z</dcterms:created>
  <dcterms:modified xsi:type="dcterms:W3CDTF">2019-01-08T04:36:51Z</dcterms:modified>
</cp:coreProperties>
</file>