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3" i="4"/>
  <c r="E48"/>
  <c r="E47"/>
  <c r="E43"/>
  <c r="E39"/>
  <c r="E35"/>
  <c r="E30"/>
  <c r="E25"/>
  <c r="E21"/>
  <c r="E17"/>
  <c r="E12"/>
  <c r="E8"/>
  <c r="C56"/>
  <c r="E55"/>
  <c r="E54"/>
  <c r="C51"/>
  <c r="E51" s="1"/>
  <c r="E50"/>
  <c r="E49"/>
  <c r="C45"/>
  <c r="E45" s="1"/>
  <c r="E44"/>
  <c r="E42"/>
  <c r="E41"/>
  <c r="E40"/>
  <c r="E38"/>
  <c r="E37"/>
  <c r="E36"/>
  <c r="E34"/>
  <c r="E32"/>
  <c r="E31"/>
  <c r="E28"/>
  <c r="E27"/>
  <c r="E26"/>
  <c r="E24"/>
  <c r="E23"/>
  <c r="E22"/>
  <c r="E20"/>
  <c r="E19"/>
  <c r="E18"/>
  <c r="E16"/>
  <c r="E15"/>
  <c r="E13"/>
  <c r="E11"/>
  <c r="E10"/>
  <c r="E9"/>
  <c r="E7"/>
  <c r="E56" l="1"/>
  <c r="C57"/>
  <c r="E57" l="1"/>
</calcChain>
</file>

<file path=xl/sharedStrings.xml><?xml version="1.0" encoding="utf-8"?>
<sst xmlns="http://schemas.openxmlformats.org/spreadsheetml/2006/main" count="61" uniqueCount="60">
  <si>
    <t>STATE LEVEL BANKERS' COMMITTEE BIHAR, PATNA</t>
  </si>
  <si>
    <t>(CONVENOR- STATE BANK OF INDIA)</t>
  </si>
  <si>
    <t>(Rs.    in Lakh)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</si>
  <si>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</si>
  <si>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</si>
  <si>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</si>
  <si>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</si>
  <si>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</si>
  <si>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</si>
  <si>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</si>
  <si>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</si>
  <si>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</si>
  <si>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</si>
  <si>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</si>
  <si>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</si>
  <si>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</si>
  <si>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</si>
  <si>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</si>
  <si>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</si>
  <si>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</si>
  <si>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</si>
  <si>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</si>
  <si>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</si>
  <si>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</si>
  <si>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</si>
  <si>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</si>
  <si>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</si>
  <si>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</si>
  <si>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</si>
  <si>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</si>
  <si>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</si>
  <si>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</si>
  <si>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</si>
  <si>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</si>
  <si>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</si>
  <si>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</si>
  <si>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</si>
  <si>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</si>
  <si>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</si>
  <si>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</si>
  <si>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</si>
  <si>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</si>
  <si>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</si>
  <si>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</si>
  <si>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</si>
  <si>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</si>
  <si>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</si>
  <si>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</si>
  <si>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</si>
  <si>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</si>
  <si>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</si>
  <si>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</si>
  <si>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</si>
  <si>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</si>
  <si>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</si>
  <si>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</si>
  <si>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</si>
  <si>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</si>
  <si>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REPORT ON BANKWISE DEPOSITS , ADVANCES &amp; C:D RATIO AS ON 31.03.2014</t>
  </si>
  <si>
    <t xml:space="preserve">BANK NAME 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</si>
</sst>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10" fontId="6" fillId="0" borderId="1" xfId="0" applyNumberFormat="1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 vertical="center" wrapText="1"/>
    </xf>
    <xf numFmtId="10" fontId="10" fillId="2" borderId="1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right" vertical="center" wrapText="1"/>
    </xf>
    <xf numFmtId="10" fontId="10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58"/>
  <sheetViews>
    <sheetView tabSelected="1" workbookViewId="0">
      <selection activeCell="C11" sqref="C11"/>
    </sheetView>
  </sheetViews>
  <sheetFormatPr defaultRowHeight="15" customHeight="1"/>
  <cols>
    <col min="1" max="1" width="8" style="3" customWidth="1"/>
    <col min="2" max="2" width="39.85546875" style="10" customWidth="1"/>
    <col min="3" max="3" width="25.28515625" style="8" customWidth="1"/>
    <col min="4" max="4" width="24.85546875" style="3" customWidth="1"/>
    <col min="5" max="5" width="21.7109375" style="3" customWidth="1"/>
    <col min="6" max="6" width="9.140625" style="2" customWidth="1"/>
    <col min="7" max="7" width="8.85546875" style="2" customWidth="1"/>
    <col min="8" max="8" width="10" style="2" customWidth="1"/>
    <col min="9" max="10" width="9.140625" style="2"/>
    <col min="11" max="11" width="10" style="2" customWidth="1"/>
    <col min="12" max="12" width="9.140625" style="2"/>
    <col min="13" max="13" width="12" style="7" customWidth="1"/>
    <col min="14" max="17" width="9.140625" style="2"/>
    <col min="18" max="19" width="9.140625" style="3" customWidth="1"/>
    <col min="20" max="16384" width="9.140625" style="2"/>
  </cols>
  <sheetData>
    <row r="1" spans="1:24" ht="21">
      <c r="A1" s="20" t="s">
        <v>0</v>
      </c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>
      <c r="A2" s="21" t="s">
        <v>1</v>
      </c>
      <c r="B2" s="21"/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>
      <c r="A3" s="22" t="s">
        <v>58</v>
      </c>
      <c r="B3" s="22"/>
      <c r="C3" s="22"/>
      <c r="D3" s="22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>
      <c r="A4" s="23" t="s">
        <v>2</v>
      </c>
      <c r="B4" s="23"/>
      <c r="C4" s="23"/>
      <c r="D4" s="23"/>
      <c r="E4" s="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>
      <c r="A5" s="24"/>
      <c r="B5" s="24" t="s">
        <v>59</v>
      </c>
      <c r="C5" s="25" t="s">
        <v>3</v>
      </c>
      <c r="D5" s="25" t="s">
        <v>4</v>
      </c>
      <c r="E5" s="25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customHeight="1">
      <c r="A6" s="13"/>
      <c r="B6" s="14" t="s">
        <v>6</v>
      </c>
      <c r="C6" s="15"/>
      <c r="D6" s="15"/>
      <c r="E6" s="1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>
      <c r="A7" s="17">
        <v>1</v>
      </c>
      <c r="B7" s="18" t="s">
        <v>7</v>
      </c>
      <c r="C7" s="12">
        <v>5566119</v>
      </c>
      <c r="D7" s="12">
        <v>1984044</v>
      </c>
      <c r="E7" s="19">
        <f t="shared" ref="E7:E57" si="0">D7/C7</f>
        <v>0.35645015853954976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customHeight="1">
      <c r="A8" s="17">
        <v>2</v>
      </c>
      <c r="B8" s="18" t="s">
        <v>8</v>
      </c>
      <c r="C8" s="12">
        <v>1582195</v>
      </c>
      <c r="D8" s="12">
        <v>650465</v>
      </c>
      <c r="E8" s="19">
        <f t="shared" si="0"/>
        <v>0.41111557045749736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>
      <c r="A9" s="17">
        <v>3</v>
      </c>
      <c r="B9" s="18" t="s">
        <v>9</v>
      </c>
      <c r="C9" s="12">
        <v>2116070</v>
      </c>
      <c r="D9" s="12">
        <v>784070</v>
      </c>
      <c r="E9" s="19">
        <f t="shared" si="0"/>
        <v>0.3705312206117945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customHeight="1">
      <c r="A10" s="17">
        <v>4</v>
      </c>
      <c r="B10" s="18" t="s">
        <v>10</v>
      </c>
      <c r="C10" s="12">
        <v>1419729</v>
      </c>
      <c r="D10" s="12">
        <v>607422</v>
      </c>
      <c r="E10" s="19">
        <f t="shared" si="0"/>
        <v>0.42784362367747647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customHeight="1">
      <c r="A11" s="17">
        <v>5</v>
      </c>
      <c r="B11" s="18" t="s">
        <v>11</v>
      </c>
      <c r="C11" s="12">
        <v>612249</v>
      </c>
      <c r="D11" s="12">
        <v>224281</v>
      </c>
      <c r="E11" s="19">
        <f t="shared" si="0"/>
        <v>0.36632317896803424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>
      <c r="A12" s="17">
        <v>6</v>
      </c>
      <c r="B12" s="18" t="s">
        <v>12</v>
      </c>
      <c r="C12" s="12">
        <v>669467</v>
      </c>
      <c r="D12" s="12">
        <v>239436</v>
      </c>
      <c r="E12" s="19">
        <f t="shared" si="0"/>
        <v>0.35765168410093401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customHeight="1">
      <c r="A13" s="17">
        <v>7</v>
      </c>
      <c r="B13" s="18" t="s">
        <v>13</v>
      </c>
      <c r="C13" s="12">
        <v>431300</v>
      </c>
      <c r="D13" s="12">
        <v>155337</v>
      </c>
      <c r="E13" s="19">
        <f t="shared" si="0"/>
        <v>0.36015998145142591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customHeight="1">
      <c r="A14" s="17"/>
      <c r="B14" s="18" t="s">
        <v>14</v>
      </c>
      <c r="C14" s="12"/>
      <c r="D14" s="12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customHeight="1">
      <c r="A15" s="17">
        <v>8</v>
      </c>
      <c r="B15" s="18" t="s">
        <v>15</v>
      </c>
      <c r="C15" s="12">
        <v>948533</v>
      </c>
      <c r="D15" s="12">
        <v>365375</v>
      </c>
      <c r="E15" s="19">
        <f t="shared" si="0"/>
        <v>0.38520009319654669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customHeight="1">
      <c r="A16" s="17">
        <v>9</v>
      </c>
      <c r="B16" s="18" t="s">
        <v>16</v>
      </c>
      <c r="C16" s="12">
        <v>706324</v>
      </c>
      <c r="D16" s="12">
        <v>292113</v>
      </c>
      <c r="E16" s="19">
        <f t="shared" si="0"/>
        <v>0.41356799429157159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customHeight="1">
      <c r="A17" s="17">
        <v>10</v>
      </c>
      <c r="B17" s="18" t="s">
        <v>17</v>
      </c>
      <c r="C17" s="12">
        <v>38132</v>
      </c>
      <c r="D17" s="12">
        <v>5542</v>
      </c>
      <c r="E17" s="19">
        <f t="shared" si="0"/>
        <v>0.1453372495541802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customHeight="1">
      <c r="A18" s="17">
        <v>11</v>
      </c>
      <c r="B18" s="18" t="s">
        <v>18</v>
      </c>
      <c r="C18" s="12">
        <v>47449</v>
      </c>
      <c r="D18" s="12">
        <v>3781</v>
      </c>
      <c r="E18" s="19">
        <f t="shared" si="0"/>
        <v>7.968555712449156E-2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>
      <c r="A19" s="17">
        <v>12</v>
      </c>
      <c r="B19" s="18" t="s">
        <v>19</v>
      </c>
      <c r="C19" s="12">
        <v>63088</v>
      </c>
      <c r="D19" s="12">
        <v>36228</v>
      </c>
      <c r="E19" s="19">
        <f t="shared" si="0"/>
        <v>0.57424549835150895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>
      <c r="A20" s="17">
        <v>13</v>
      </c>
      <c r="B20" s="18" t="s">
        <v>20</v>
      </c>
      <c r="C20" s="12">
        <v>49434</v>
      </c>
      <c r="D20" s="12">
        <v>15389</v>
      </c>
      <c r="E20" s="19">
        <f t="shared" si="0"/>
        <v>0.31130396083667111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>
      <c r="A21" s="17">
        <v>14</v>
      </c>
      <c r="B21" s="18" t="s">
        <v>21</v>
      </c>
      <c r="C21" s="12">
        <v>205578</v>
      </c>
      <c r="D21" s="12">
        <v>124540</v>
      </c>
      <c r="E21" s="19">
        <f t="shared" si="0"/>
        <v>0.60580412300927144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>
      <c r="A22" s="17">
        <v>15</v>
      </c>
      <c r="B22" s="18" t="s">
        <v>22</v>
      </c>
      <c r="C22" s="12">
        <v>249586</v>
      </c>
      <c r="D22" s="12">
        <v>125366</v>
      </c>
      <c r="E22" s="19">
        <f t="shared" si="0"/>
        <v>0.50229580184786005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>
      <c r="A23" s="17">
        <v>16</v>
      </c>
      <c r="B23" s="18" t="s">
        <v>23</v>
      </c>
      <c r="C23" s="12">
        <v>92416</v>
      </c>
      <c r="D23" s="12">
        <v>41709</v>
      </c>
      <c r="E23" s="19">
        <f t="shared" si="0"/>
        <v>0.45131795360110805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>
      <c r="A24" s="17">
        <v>17</v>
      </c>
      <c r="B24" s="18" t="s">
        <v>24</v>
      </c>
      <c r="C24" s="12">
        <v>19690</v>
      </c>
      <c r="D24" s="12">
        <v>22053</v>
      </c>
      <c r="E24" s="19">
        <f t="shared" si="0"/>
        <v>1.1200101574403249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>
      <c r="A25" s="17">
        <v>18</v>
      </c>
      <c r="B25" s="18" t="s">
        <v>25</v>
      </c>
      <c r="C25" s="12">
        <v>101193</v>
      </c>
      <c r="D25" s="12">
        <v>40591</v>
      </c>
      <c r="E25" s="19">
        <f t="shared" si="0"/>
        <v>0.40112458371626497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customHeight="1">
      <c r="A26" s="17">
        <v>19</v>
      </c>
      <c r="B26" s="18" t="s">
        <v>26</v>
      </c>
      <c r="C26" s="12">
        <v>229759</v>
      </c>
      <c r="D26" s="12">
        <v>118579</v>
      </c>
      <c r="E26" s="19">
        <f t="shared" si="0"/>
        <v>0.51610165434215849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>
      <c r="A27" s="17">
        <v>20</v>
      </c>
      <c r="B27" s="18" t="s">
        <v>27</v>
      </c>
      <c r="C27" s="12">
        <v>44796</v>
      </c>
      <c r="D27" s="12">
        <v>11502</v>
      </c>
      <c r="E27" s="19">
        <f t="shared" si="0"/>
        <v>0.25676399678542727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>
      <c r="A28" s="17">
        <v>21</v>
      </c>
      <c r="B28" s="18" t="s">
        <v>28</v>
      </c>
      <c r="C28" s="12">
        <v>132283</v>
      </c>
      <c r="D28" s="12">
        <v>55652</v>
      </c>
      <c r="E28" s="19">
        <f t="shared" si="0"/>
        <v>0.42070409652033897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>
      <c r="A29" s="17"/>
      <c r="B29" s="18" t="s">
        <v>29</v>
      </c>
      <c r="C29" s="12"/>
      <c r="D29" s="12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>
      <c r="A30" s="17">
        <v>22</v>
      </c>
      <c r="B30" s="18" t="s">
        <v>30</v>
      </c>
      <c r="C30" s="12">
        <v>30670</v>
      </c>
      <c r="D30" s="12">
        <v>24899</v>
      </c>
      <c r="E30" s="19">
        <f t="shared" si="0"/>
        <v>0.81183567003586565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>
      <c r="A31" s="17">
        <v>23</v>
      </c>
      <c r="B31" s="18" t="s">
        <v>31</v>
      </c>
      <c r="C31" s="12">
        <v>6512</v>
      </c>
      <c r="D31" s="12">
        <v>3825</v>
      </c>
      <c r="E31" s="19">
        <f t="shared" si="0"/>
        <v>0.58737714987714984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>
      <c r="A32" s="17">
        <v>24</v>
      </c>
      <c r="B32" s="18" t="s">
        <v>32</v>
      </c>
      <c r="C32" s="12">
        <v>480</v>
      </c>
      <c r="D32" s="12">
        <v>333</v>
      </c>
      <c r="E32" s="19">
        <f>D32/C32</f>
        <v>0.69374999999999998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>
      <c r="A33" s="17"/>
      <c r="B33" s="18" t="s">
        <v>14</v>
      </c>
      <c r="C33" s="12"/>
      <c r="D33" s="12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>
      <c r="A34" s="17">
        <v>25</v>
      </c>
      <c r="B34" s="18" t="s">
        <v>33</v>
      </c>
      <c r="C34" s="12">
        <v>206398</v>
      </c>
      <c r="D34" s="12">
        <v>96310</v>
      </c>
      <c r="E34" s="19">
        <f t="shared" si="0"/>
        <v>0.4666227385924282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>
      <c r="A35" s="17">
        <v>26</v>
      </c>
      <c r="B35" s="18" t="s">
        <v>34</v>
      </c>
      <c r="C35" s="12">
        <v>14651</v>
      </c>
      <c r="D35" s="12">
        <v>12247</v>
      </c>
      <c r="E35" s="19">
        <f t="shared" si="0"/>
        <v>0.8359156371578732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>
      <c r="A36" s="17">
        <v>27</v>
      </c>
      <c r="B36" s="18" t="s">
        <v>35</v>
      </c>
      <c r="C36" s="12">
        <v>5623</v>
      </c>
      <c r="D36" s="12">
        <v>1694</v>
      </c>
      <c r="E36" s="19">
        <f t="shared" si="0"/>
        <v>0.30126267117197225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>
      <c r="A37" s="17">
        <v>28</v>
      </c>
      <c r="B37" s="18" t="s">
        <v>36</v>
      </c>
      <c r="C37" s="12">
        <v>14137</v>
      </c>
      <c r="D37" s="12">
        <v>1606</v>
      </c>
      <c r="E37" s="19">
        <f t="shared" si="0"/>
        <v>0.11360260309825281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>
      <c r="A38" s="17">
        <v>29</v>
      </c>
      <c r="B38" s="18" t="s">
        <v>37</v>
      </c>
      <c r="C38" s="12">
        <v>8157</v>
      </c>
      <c r="D38" s="12">
        <v>105</v>
      </c>
      <c r="E38" s="19">
        <f t="shared" si="0"/>
        <v>1.2872379551305628E-2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>
      <c r="A39" s="17">
        <v>30</v>
      </c>
      <c r="B39" s="18" t="s">
        <v>38</v>
      </c>
      <c r="C39" s="12">
        <v>304070</v>
      </c>
      <c r="D39" s="12">
        <v>150075</v>
      </c>
      <c r="E39" s="19">
        <f t="shared" si="0"/>
        <v>0.4935541158285921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>
      <c r="A40" s="17">
        <v>31</v>
      </c>
      <c r="B40" s="18" t="s">
        <v>39</v>
      </c>
      <c r="C40" s="12">
        <v>254246</v>
      </c>
      <c r="D40" s="12">
        <v>122329</v>
      </c>
      <c r="E40" s="19">
        <f t="shared" si="0"/>
        <v>0.48114424612383283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>
      <c r="A41" s="17">
        <v>32</v>
      </c>
      <c r="B41" s="18" t="s">
        <v>40</v>
      </c>
      <c r="C41" s="12">
        <v>85070</v>
      </c>
      <c r="D41" s="12">
        <v>36040</v>
      </c>
      <c r="E41" s="19">
        <f t="shared" si="0"/>
        <v>0.42365111084988832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>
      <c r="A42" s="17">
        <v>33</v>
      </c>
      <c r="B42" s="18" t="s">
        <v>41</v>
      </c>
      <c r="C42" s="12">
        <v>1989</v>
      </c>
      <c r="D42" s="12">
        <v>973</v>
      </c>
      <c r="E42" s="19">
        <f t="shared" si="0"/>
        <v>0.48919054801407741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>
      <c r="A43" s="17">
        <v>34</v>
      </c>
      <c r="B43" s="18" t="s">
        <v>42</v>
      </c>
      <c r="C43" s="12">
        <v>11320</v>
      </c>
      <c r="D43" s="12">
        <v>7821</v>
      </c>
      <c r="E43" s="19">
        <f t="shared" si="0"/>
        <v>0.69090106007067142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>
      <c r="A44" s="17">
        <v>35</v>
      </c>
      <c r="B44" s="18" t="s">
        <v>43</v>
      </c>
      <c r="C44" s="12">
        <v>0</v>
      </c>
      <c r="D44" s="12">
        <v>0</v>
      </c>
      <c r="E44" s="19" t="e">
        <f t="shared" si="0"/>
        <v>#DIV/0!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" customFormat="1" ht="18" customHeight="1">
      <c r="A45" s="29" t="s">
        <v>44</v>
      </c>
      <c r="B45" s="30"/>
      <c r="C45" s="27">
        <f>SUM(C7:C44)</f>
        <v>16268713</v>
      </c>
      <c r="D45" s="27">
        <v>6361732</v>
      </c>
      <c r="E45" s="28">
        <f t="shared" si="0"/>
        <v>0.391040889343859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" customFormat="1" ht="18" customHeight="1">
      <c r="A46" s="17"/>
      <c r="B46" s="18" t="s">
        <v>45</v>
      </c>
      <c r="C46" s="11"/>
      <c r="D46" s="11"/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>
      <c r="A47" s="17"/>
      <c r="B47" s="18" t="s">
        <v>46</v>
      </c>
      <c r="C47" s="11">
        <v>0</v>
      </c>
      <c r="D47" s="11">
        <v>0</v>
      </c>
      <c r="E47" s="19" t="e">
        <f t="shared" si="0"/>
        <v>#DIV/0!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" customHeight="1">
      <c r="A48" s="17">
        <v>36</v>
      </c>
      <c r="B48" s="18" t="s">
        <v>47</v>
      </c>
      <c r="C48" s="12">
        <v>198348</v>
      </c>
      <c r="D48" s="12">
        <v>104710</v>
      </c>
      <c r="E48" s="19">
        <f t="shared" si="0"/>
        <v>0.52791054106923185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>
      <c r="A49" s="17">
        <v>37</v>
      </c>
      <c r="B49" s="18" t="s">
        <v>48</v>
      </c>
      <c r="C49" s="12">
        <v>3323</v>
      </c>
      <c r="D49" s="12">
        <v>884</v>
      </c>
      <c r="E49" s="19">
        <f t="shared" si="0"/>
        <v>0.26602467649714112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>
      <c r="A50" s="17">
        <v>38</v>
      </c>
      <c r="B50" s="18" t="s">
        <v>49</v>
      </c>
      <c r="C50" s="12">
        <v>0</v>
      </c>
      <c r="D50" s="12">
        <v>0</v>
      </c>
      <c r="E50" s="19" t="e">
        <f t="shared" si="0"/>
        <v>#DIV/0!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3" customFormat="1" ht="18" customHeight="1">
      <c r="A51" s="26" t="s">
        <v>50</v>
      </c>
      <c r="B51" s="26" t="s">
        <v>51</v>
      </c>
      <c r="C51" s="27">
        <f>SUM(C48:C50)</f>
        <v>201671</v>
      </c>
      <c r="D51" s="27">
        <v>105594</v>
      </c>
      <c r="E51" s="28">
        <f t="shared" si="0"/>
        <v>0.52359536076084312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3" customFormat="1" ht="18" customHeight="1">
      <c r="A52" s="17"/>
      <c r="B52" s="18" t="s">
        <v>52</v>
      </c>
      <c r="C52" s="11"/>
      <c r="D52" s="11"/>
      <c r="E52" s="1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>
      <c r="A53" s="17">
        <v>39</v>
      </c>
      <c r="B53" s="18" t="s">
        <v>53</v>
      </c>
      <c r="C53" s="12">
        <v>645155</v>
      </c>
      <c r="D53" s="12">
        <v>274336</v>
      </c>
      <c r="E53" s="19">
        <f t="shared" si="0"/>
        <v>0.42522494594322297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>
      <c r="A54" s="17">
        <v>40</v>
      </c>
      <c r="B54" s="18" t="s">
        <v>54</v>
      </c>
      <c r="C54" s="12">
        <v>296000</v>
      </c>
      <c r="D54" s="12">
        <v>213452</v>
      </c>
      <c r="E54" s="19">
        <f t="shared" si="0"/>
        <v>0.72112162162162163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>
      <c r="A55" s="17">
        <v>41</v>
      </c>
      <c r="B55" s="18" t="s">
        <v>55</v>
      </c>
      <c r="C55" s="12">
        <v>934285</v>
      </c>
      <c r="D55" s="12">
        <v>516669</v>
      </c>
      <c r="E55" s="19">
        <f t="shared" si="0"/>
        <v>0.55301005581808549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3" customFormat="1" ht="18" customHeight="1">
      <c r="A56" s="26" t="s">
        <v>56</v>
      </c>
      <c r="B56" s="26"/>
      <c r="C56" s="27">
        <f>SUM(C53:C55)</f>
        <v>1875440</v>
      </c>
      <c r="D56" s="27">
        <v>1004457</v>
      </c>
      <c r="E56" s="28">
        <f t="shared" si="0"/>
        <v>0.53558471611995051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3" customFormat="1" ht="18" customHeight="1">
      <c r="A57" s="31" t="s">
        <v>57</v>
      </c>
      <c r="B57" s="31"/>
      <c r="C57" s="32">
        <f>SUM(C56+C51+C45)</f>
        <v>18345824</v>
      </c>
      <c r="D57" s="32">
        <v>7471783</v>
      </c>
      <c r="E57" s="33">
        <f t="shared" si="0"/>
        <v>0.40727432030308369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>
      <c r="A58" s="5"/>
      <c r="B58" s="9"/>
      <c r="C58" s="6"/>
      <c r="D58" s="5"/>
      <c r="E58" s="5"/>
    </row>
  </sheetData>
  <mergeCells count="8">
    <mergeCell ref="A57:B57"/>
    <mergeCell ref="A51:B51"/>
    <mergeCell ref="A1:E1"/>
    <mergeCell ref="A2:E2"/>
    <mergeCell ref="A3:E3"/>
    <mergeCell ref="A4:E4"/>
    <mergeCell ref="A56:B56"/>
    <mergeCell ref="A45:B45"/>
  </mergeCells>
  <pageMargins left="0.84" right="0.23622047244094491" top="0.15748031496062992" bottom="0.19685039370078741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SAURAB</cp:lastModifiedBy>
  <cp:lastPrinted>2014-05-13T08:07:12Z</cp:lastPrinted>
  <dcterms:created xsi:type="dcterms:W3CDTF">2013-08-22T12:33:56Z</dcterms:created>
  <dcterms:modified xsi:type="dcterms:W3CDTF">2014-07-15T10:51:50Z</dcterms:modified>
</cp:coreProperties>
</file>