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4TH SLBC\FINAL SLBC DATA\"/>
    </mc:Choice>
  </mc:AlternateContent>
  <bookViews>
    <workbookView xWindow="360" yWindow="60" windowWidth="5655" windowHeight="6660"/>
  </bookViews>
  <sheets>
    <sheet name="Sheet1" sheetId="4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56" i="4" l="1"/>
  <c r="C56" i="4"/>
  <c r="E55" i="4"/>
  <c r="E54" i="4"/>
  <c r="E53" i="4"/>
  <c r="E51" i="4"/>
  <c r="C51" i="4"/>
  <c r="E50" i="4"/>
  <c r="E49" i="4"/>
  <c r="C47" i="4"/>
  <c r="E47" i="4" s="1"/>
  <c r="E46" i="4"/>
  <c r="E45" i="4"/>
  <c r="E44" i="4"/>
  <c r="E43" i="4"/>
  <c r="E42" i="4"/>
  <c r="E41" i="4"/>
  <c r="E40" i="4"/>
  <c r="E39" i="4"/>
  <c r="E38" i="4"/>
  <c r="E37" i="4"/>
  <c r="E36" i="4"/>
  <c r="E35" i="4"/>
  <c r="E33" i="4"/>
  <c r="E32" i="4"/>
  <c r="E31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4" i="4"/>
  <c r="E13" i="4"/>
  <c r="E12" i="4"/>
  <c r="E11" i="4"/>
  <c r="E10" i="4"/>
  <c r="E9" i="4"/>
  <c r="E8" i="4"/>
  <c r="C57" i="4" l="1"/>
  <c r="E57" i="4" s="1"/>
</calcChain>
</file>

<file path=xl/sharedStrings.xml><?xml version="1.0" encoding="utf-8"?>
<sst xmlns="http://schemas.openxmlformats.org/spreadsheetml/2006/main" count="64" uniqueCount="62">
  <si>
    <t>STATE LEVEL BANKERS' COMMITTEE BIHAR, PATNA</t>
  </si>
  <si>
    <t>(CONVENOR- STATE BANK OF INDIA)</t>
  </si>
  <si>
    <t xml:space="preserve">REPORT ON BANKWISE DEPOSITS , ADVANCES &amp; C:D RATIO </t>
  </si>
  <si>
    <t>(Rs.    in Lakh)</t>
  </si>
  <si>
    <t>SL. NO</t>
  </si>
  <si>
    <t xml:space="preserve">BANK NAME </t>
  </si>
  <si>
    <t>AS ON 30.09.2015</t>
  </si>
  <si>
    <t>DEPOSITS</t>
  </si>
  <si>
    <t>ADVANCES</t>
  </si>
  <si>
    <t>C:D Rat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</si>
  <si>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</si>
  <si>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</si>
  <si>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</si>
  <si>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</si>
  <si>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</si>
  <si>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</si>
  <si>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</si>
  <si>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</si>
  <si>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</si>
  <si>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</si>
  <si>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</si>
  <si>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</si>
  <si>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</si>
  <si>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</si>
  <si>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</si>
  <si>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</si>
  <si>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</si>
  <si>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</si>
  <si>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</si>
  <si>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</si>
  <si>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</si>
  <si>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</si>
  <si>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</si>
  <si>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</si>
  <si>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</si>
  <si>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</si>
  <si>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</si>
  <si>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</si>
  <si>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</si>
  <si>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</si>
  <si>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</si>
  <si>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</si>
  <si>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</si>
  <si>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</si>
  <si>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</si>
  <si>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</si>
  <si>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</si>
  <si>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</si>
  <si>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</si>
  <si>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</si>
  <si>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CO-OPERATIVE BANKS</t>
  </si>
  <si>
    <t>LAND DEV. BANK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</si>
  <si>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</si>
  <si>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</si>
  <si>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</si>
  <si>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</si>
  <si>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</si>
  <si>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</si>
  <si>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</si>
  <si>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</si>
  <si>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</si>
  <si>
    <t>NOT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</si>
</sst>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vertical="center" wrapText="1"/>
    </xf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164" fontId="1" fillId="0" borderId="1" xfId="0" applyNumberFormat="1" applyFont="1" applyBorder="1" applyAlignment="1">
      <alignment horizontal="left"/>
    </xf>
    <xf numFmtId="2" fontId="1" fillId="0" borderId="0" xfId="0" applyNumberFormat="1" applyFont="1"/>
    <xf numFmtId="164" fontId="1" fillId="0" borderId="0" xfId="0" applyNumberFormat="1" applyFont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7"/>
  <sheetViews>
    <sheetView tabSelected="1" workbookViewId="0">
      <selection activeCell="I44" sqref="I44"/>
    </sheetView>
  </sheetViews>
  <sheetFormatPr defaultRowHeight="15" customHeight="1" x14ac:dyDescent="0.25"/>
  <cols>
    <col min="1" max="1" width="8" style="7" customWidth="1"/>
    <col min="2" max="2" width="34" style="7" customWidth="1"/>
    <col min="3" max="3" width="24.28515625" style="14" customWidth="1"/>
    <col min="4" max="4" width="24.28515625" style="7" customWidth="1"/>
    <col min="5" max="5" width="14" style="7" customWidth="1"/>
    <col min="6" max="6" width="9.140625" style="7" customWidth="1"/>
    <col min="7" max="7" width="8.85546875" style="7" customWidth="1"/>
    <col min="8" max="8" width="10" style="7" customWidth="1"/>
    <col min="9" max="10" width="9.140625" style="7"/>
    <col min="11" max="11" width="10" style="7" customWidth="1"/>
    <col min="12" max="12" width="9.140625" style="7"/>
    <col min="13" max="13" width="12" style="15" customWidth="1"/>
    <col min="14" max="17" width="9.140625" style="7"/>
    <col min="18" max="19" width="9.140625" style="7" customWidth="1"/>
    <col min="20" max="16384" width="9.140625" style="7"/>
  </cols>
  <sheetData>
    <row r="1" spans="1:24" ht="15.75" x14ac:dyDescent="0.25">
      <c r="A1" s="20" t="s">
        <v>0</v>
      </c>
      <c r="B1" s="20"/>
      <c r="C1" s="20"/>
      <c r="D1" s="20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A2" s="21" t="s">
        <v>1</v>
      </c>
      <c r="B2" s="21"/>
      <c r="C2" s="21"/>
      <c r="D2" s="21"/>
      <c r="E2" s="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21" t="s">
        <v>2</v>
      </c>
      <c r="B3" s="21"/>
      <c r="C3" s="21"/>
      <c r="D3" s="21"/>
      <c r="E3" s="2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22" t="s">
        <v>3</v>
      </c>
      <c r="B4" s="22"/>
      <c r="C4" s="22"/>
      <c r="D4" s="22"/>
      <c r="E4" s="2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19" t="s">
        <v>4</v>
      </c>
      <c r="B5" s="19" t="s">
        <v>5</v>
      </c>
      <c r="C5" s="17" t="s">
        <v>6</v>
      </c>
      <c r="D5" s="17"/>
      <c r="E5" s="1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5">
      <c r="A6" s="19"/>
      <c r="B6" s="19"/>
      <c r="C6" s="2" t="s">
        <v>7</v>
      </c>
      <c r="D6" s="2" t="s">
        <v>8</v>
      </c>
      <c r="E6" s="2" t="s">
        <v>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3"/>
      <c r="B7" s="3" t="s">
        <v>10</v>
      </c>
      <c r="C7" s="6"/>
      <c r="D7" s="6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5">
        <v>1</v>
      </c>
      <c r="B8" s="5" t="s">
        <v>11</v>
      </c>
      <c r="C8" s="6">
        <v>6387503</v>
      </c>
      <c r="D8" s="6">
        <v>2163450</v>
      </c>
      <c r="E8" s="4">
        <f t="shared" ref="E8:E57" si="0">D8/C8</f>
        <v>0.33870042800762679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5">
        <v>2</v>
      </c>
      <c r="B9" s="5" t="s">
        <v>12</v>
      </c>
      <c r="C9" s="6">
        <v>1800058</v>
      </c>
      <c r="D9" s="6">
        <v>773939</v>
      </c>
      <c r="E9" s="4">
        <f t="shared" si="0"/>
        <v>0.42995225709393808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5">
        <v>3</v>
      </c>
      <c r="B10" s="5" t="s">
        <v>13</v>
      </c>
      <c r="C10" s="6">
        <v>2432235</v>
      </c>
      <c r="D10" s="6">
        <v>1002401</v>
      </c>
      <c r="E10" s="4">
        <f t="shared" si="0"/>
        <v>0.41213164024035509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5">
        <v>4</v>
      </c>
      <c r="B11" s="5" t="s">
        <v>14</v>
      </c>
      <c r="C11" s="6">
        <v>1535827</v>
      </c>
      <c r="D11" s="6">
        <v>634785</v>
      </c>
      <c r="E11" s="4">
        <f t="shared" si="0"/>
        <v>0.41331803647155574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5">
        <v>5</v>
      </c>
      <c r="B12" s="5" t="s">
        <v>15</v>
      </c>
      <c r="C12" s="6">
        <v>701085</v>
      </c>
      <c r="D12" s="6">
        <v>271028</v>
      </c>
      <c r="E12" s="4">
        <f t="shared" si="0"/>
        <v>0.38658365248151078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5">
        <v>6</v>
      </c>
      <c r="B13" s="5" t="s">
        <v>16</v>
      </c>
      <c r="C13" s="6">
        <v>770623</v>
      </c>
      <c r="D13" s="6">
        <v>316017</v>
      </c>
      <c r="E13" s="4">
        <f t="shared" si="0"/>
        <v>0.41007989639551373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5">
        <v>7</v>
      </c>
      <c r="B14" s="5" t="s">
        <v>17</v>
      </c>
      <c r="C14" s="6">
        <v>535083</v>
      </c>
      <c r="D14" s="6">
        <v>223297</v>
      </c>
      <c r="E14" s="4">
        <f t="shared" si="0"/>
        <v>0.41731282810330361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5"/>
      <c r="B15" s="5" t="s">
        <v>18</v>
      </c>
      <c r="C15" s="6"/>
      <c r="D15" s="6">
        <v>0</v>
      </c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25">
      <c r="A16" s="5">
        <v>8</v>
      </c>
      <c r="B16" s="5" t="s">
        <v>19</v>
      </c>
      <c r="C16" s="6">
        <v>1757529</v>
      </c>
      <c r="D16" s="6">
        <v>681817</v>
      </c>
      <c r="E16" s="4">
        <f t="shared" si="0"/>
        <v>0.38794068262884995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5">
        <v>9</v>
      </c>
      <c r="B17" s="5" t="s">
        <v>20</v>
      </c>
      <c r="C17" s="6">
        <v>1042187</v>
      </c>
      <c r="D17" s="6">
        <v>432823</v>
      </c>
      <c r="E17" s="4">
        <f t="shared" si="0"/>
        <v>0.41530262803124585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5">
        <v>10</v>
      </c>
      <c r="B18" s="5" t="s">
        <v>21</v>
      </c>
      <c r="C18" s="6">
        <v>64202</v>
      </c>
      <c r="D18" s="6">
        <v>10263</v>
      </c>
      <c r="E18" s="4">
        <f t="shared" si="0"/>
        <v>0.15985483318276689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5">
        <v>11</v>
      </c>
      <c r="B19" s="5" t="s">
        <v>22</v>
      </c>
      <c r="C19" s="6">
        <v>16743</v>
      </c>
      <c r="D19" s="6">
        <v>6777</v>
      </c>
      <c r="E19" s="4">
        <f t="shared" si="0"/>
        <v>0.40476617093710804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5">
        <v>12</v>
      </c>
      <c r="B20" s="5" t="s">
        <v>23</v>
      </c>
      <c r="C20" s="6">
        <v>93280</v>
      </c>
      <c r="D20" s="6">
        <v>67193</v>
      </c>
      <c r="E20" s="4">
        <f t="shared" si="0"/>
        <v>0.72033662092624362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5">
        <v>13</v>
      </c>
      <c r="B21" s="5" t="s">
        <v>24</v>
      </c>
      <c r="C21" s="6">
        <v>63420</v>
      </c>
      <c r="D21" s="6">
        <v>19764</v>
      </c>
      <c r="E21" s="4">
        <f t="shared" si="0"/>
        <v>0.31163670766319773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A22" s="5">
        <v>14</v>
      </c>
      <c r="B22" s="5" t="s">
        <v>25</v>
      </c>
      <c r="C22" s="6">
        <v>207453</v>
      </c>
      <c r="D22" s="6">
        <v>143831</v>
      </c>
      <c r="E22" s="4">
        <f t="shared" si="0"/>
        <v>0.69331848659696416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5">
        <v>15</v>
      </c>
      <c r="B23" s="5" t="s">
        <v>26</v>
      </c>
      <c r="C23" s="6">
        <v>202110</v>
      </c>
      <c r="D23" s="6">
        <v>146832</v>
      </c>
      <c r="E23" s="4">
        <f t="shared" si="0"/>
        <v>0.72649547276235715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5">
        <v>16</v>
      </c>
      <c r="B24" s="5" t="s">
        <v>27</v>
      </c>
      <c r="C24" s="6">
        <v>125754</v>
      </c>
      <c r="D24" s="6">
        <v>52554</v>
      </c>
      <c r="E24" s="4">
        <f t="shared" si="0"/>
        <v>0.41791115988358224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A25" s="5">
        <v>17</v>
      </c>
      <c r="B25" s="5" t="s">
        <v>28</v>
      </c>
      <c r="C25" s="23" t="s">
        <v>61</v>
      </c>
      <c r="D25" s="24"/>
      <c r="E25" s="4" t="e">
        <f t="shared" si="0"/>
        <v>#VALUE!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A26" s="5">
        <v>18</v>
      </c>
      <c r="B26" s="5" t="s">
        <v>29</v>
      </c>
      <c r="C26" s="6">
        <v>116803</v>
      </c>
      <c r="D26" s="6">
        <v>47099</v>
      </c>
      <c r="E26" s="4">
        <f t="shared" si="0"/>
        <v>0.40323450596303179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A27" s="5">
        <v>19</v>
      </c>
      <c r="B27" s="5" t="s">
        <v>30</v>
      </c>
      <c r="C27" s="6">
        <v>236584</v>
      </c>
      <c r="D27" s="6">
        <v>124494</v>
      </c>
      <c r="E27" s="4">
        <f t="shared" si="0"/>
        <v>0.52621479051837827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5">
        <v>20</v>
      </c>
      <c r="B28" s="5" t="s">
        <v>31</v>
      </c>
      <c r="C28" s="6">
        <v>53281</v>
      </c>
      <c r="D28" s="6">
        <v>18525</v>
      </c>
      <c r="E28" s="4">
        <f t="shared" si="0"/>
        <v>0.34768491582365196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5">
        <v>21</v>
      </c>
      <c r="B29" s="5" t="s">
        <v>32</v>
      </c>
      <c r="C29" s="6">
        <v>268477</v>
      </c>
      <c r="D29" s="6">
        <v>96860</v>
      </c>
      <c r="E29" s="4">
        <f t="shared" si="0"/>
        <v>0.36077578340044025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5"/>
      <c r="B30" s="5" t="s">
        <v>33</v>
      </c>
      <c r="C30" s="6"/>
      <c r="D30" s="6">
        <v>0</v>
      </c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5">
        <v>22</v>
      </c>
      <c r="B31" s="5" t="s">
        <v>34</v>
      </c>
      <c r="C31" s="6">
        <v>39408</v>
      </c>
      <c r="D31" s="6">
        <v>36094</v>
      </c>
      <c r="E31" s="4">
        <f t="shared" si="0"/>
        <v>0.91590539991879827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5">
        <v>23</v>
      </c>
      <c r="B32" s="5" t="s">
        <v>35</v>
      </c>
      <c r="C32" s="6">
        <v>9378</v>
      </c>
      <c r="D32" s="6">
        <v>4730</v>
      </c>
      <c r="E32" s="4">
        <f t="shared" si="0"/>
        <v>0.50437193431435279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5">
        <v>24</v>
      </c>
      <c r="B33" s="5" t="s">
        <v>36</v>
      </c>
      <c r="C33" s="6">
        <v>953</v>
      </c>
      <c r="D33" s="6">
        <v>1120</v>
      </c>
      <c r="E33" s="4">
        <f>D33/C33</f>
        <v>1.1752360965372508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5"/>
      <c r="B34" s="5" t="s">
        <v>18</v>
      </c>
      <c r="C34" s="6"/>
      <c r="D34" s="6">
        <v>0</v>
      </c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5">
        <v>25</v>
      </c>
      <c r="B35" s="5" t="s">
        <v>37</v>
      </c>
      <c r="C35" s="6">
        <v>314149</v>
      </c>
      <c r="D35" s="6">
        <v>143449</v>
      </c>
      <c r="E35" s="4">
        <f t="shared" si="0"/>
        <v>0.45662726922574959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5">
        <v>26</v>
      </c>
      <c r="B36" s="5" t="s">
        <v>38</v>
      </c>
      <c r="C36" s="6">
        <v>21797</v>
      </c>
      <c r="D36" s="6">
        <v>13964</v>
      </c>
      <c r="E36" s="4">
        <f t="shared" si="0"/>
        <v>0.64063861999357707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5">
        <v>27</v>
      </c>
      <c r="B37" s="5" t="s">
        <v>39</v>
      </c>
      <c r="C37" s="6">
        <v>6346</v>
      </c>
      <c r="D37" s="6">
        <v>1789</v>
      </c>
      <c r="E37" s="4">
        <f t="shared" si="0"/>
        <v>0.28190986448156319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5">
        <v>28</v>
      </c>
      <c r="B38" s="5" t="s">
        <v>40</v>
      </c>
      <c r="C38" s="6">
        <v>17960</v>
      </c>
      <c r="D38" s="6">
        <v>1648</v>
      </c>
      <c r="E38" s="4">
        <f t="shared" si="0"/>
        <v>9.1759465478841867E-2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x14ac:dyDescent="0.25">
      <c r="A39" s="5">
        <v>29</v>
      </c>
      <c r="B39" s="5" t="s">
        <v>41</v>
      </c>
      <c r="C39" s="6">
        <v>0</v>
      </c>
      <c r="D39" s="6">
        <v>0</v>
      </c>
      <c r="E39" s="4" t="e">
        <f t="shared" si="0"/>
        <v>#DIV/0!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x14ac:dyDescent="0.25">
      <c r="A40" s="5">
        <v>30</v>
      </c>
      <c r="B40" s="5" t="s">
        <v>42</v>
      </c>
      <c r="C40" s="6">
        <v>302403</v>
      </c>
      <c r="D40" s="6">
        <v>246565</v>
      </c>
      <c r="E40" s="4">
        <f t="shared" si="0"/>
        <v>0.81535236092234531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5">
        <v>31</v>
      </c>
      <c r="B41" s="5" t="s">
        <v>43</v>
      </c>
      <c r="C41" s="6">
        <v>371559</v>
      </c>
      <c r="D41" s="6">
        <v>198223</v>
      </c>
      <c r="E41" s="4">
        <f t="shared" si="0"/>
        <v>0.53348997063723391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5">
        <v>32</v>
      </c>
      <c r="B42" s="5" t="s">
        <v>44</v>
      </c>
      <c r="C42" s="6">
        <v>82908</v>
      </c>
      <c r="D42" s="6">
        <v>64450</v>
      </c>
      <c r="E42" s="4">
        <f t="shared" si="0"/>
        <v>0.77736768466251749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5">
        <v>33</v>
      </c>
      <c r="B43" s="5" t="s">
        <v>45</v>
      </c>
      <c r="C43" s="6">
        <v>2459</v>
      </c>
      <c r="D43" s="6">
        <v>657</v>
      </c>
      <c r="E43" s="4">
        <f t="shared" si="0"/>
        <v>0.26718178121187475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5">
        <v>34</v>
      </c>
      <c r="B44" s="5" t="s">
        <v>46</v>
      </c>
      <c r="C44" s="23" t="s">
        <v>61</v>
      </c>
      <c r="D44" s="24"/>
      <c r="E44" s="4" t="e">
        <f t="shared" si="0"/>
        <v>#VALUE!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5">
        <v>35</v>
      </c>
      <c r="B45" s="5" t="s">
        <v>47</v>
      </c>
      <c r="C45" s="6">
        <v>16916</v>
      </c>
      <c r="D45" s="6">
        <v>0</v>
      </c>
      <c r="E45" s="4">
        <f t="shared" si="0"/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25">
      <c r="A46" s="5">
        <v>36</v>
      </c>
      <c r="B46" s="5" t="s">
        <v>48</v>
      </c>
      <c r="C46" s="6">
        <v>0</v>
      </c>
      <c r="D46" s="6">
        <v>0</v>
      </c>
      <c r="E46" s="4" t="e">
        <f t="shared" si="0"/>
        <v>#DIV/0!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5" t="s">
        <v>49</v>
      </c>
      <c r="B47" s="3"/>
      <c r="C47" s="6">
        <f>SUM(C8:C46)</f>
        <v>19596473</v>
      </c>
      <c r="D47" s="6">
        <v>7956408</v>
      </c>
      <c r="E47" s="4">
        <f t="shared" si="0"/>
        <v>0.40601224516268819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x14ac:dyDescent="0.25">
      <c r="A48" s="8"/>
      <c r="B48" s="8" t="s">
        <v>50</v>
      </c>
      <c r="C48" s="6"/>
      <c r="D48" s="6">
        <v>0</v>
      </c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hidden="1" x14ac:dyDescent="0.25">
      <c r="A49" s="8"/>
      <c r="B49" s="13" t="s">
        <v>51</v>
      </c>
      <c r="C49" s="6">
        <v>0</v>
      </c>
      <c r="D49" s="6">
        <v>0</v>
      </c>
      <c r="E49" s="4" t="e">
        <f t="shared" si="0"/>
        <v>#DIV/0!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x14ac:dyDescent="0.25">
      <c r="A50" s="5">
        <v>37</v>
      </c>
      <c r="B50" s="5" t="s">
        <v>52</v>
      </c>
      <c r="C50" s="6">
        <v>219050</v>
      </c>
      <c r="D50" s="6">
        <v>118691</v>
      </c>
      <c r="E50" s="4">
        <f t="shared" si="0"/>
        <v>0.5418443277790459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x14ac:dyDescent="0.25">
      <c r="A51" s="18" t="s">
        <v>53</v>
      </c>
      <c r="B51" s="18" t="s">
        <v>54</v>
      </c>
      <c r="C51" s="6">
        <f>SUM(C50:C50)</f>
        <v>219050</v>
      </c>
      <c r="D51" s="6">
        <v>118691</v>
      </c>
      <c r="E51" s="4">
        <f t="shared" si="0"/>
        <v>0.5418443277790459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x14ac:dyDescent="0.25">
      <c r="A52" s="8"/>
      <c r="B52" s="8" t="s">
        <v>55</v>
      </c>
      <c r="C52" s="6"/>
      <c r="D52" s="6">
        <v>0</v>
      </c>
      <c r="E52" s="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x14ac:dyDescent="0.25">
      <c r="A53" s="5">
        <v>38</v>
      </c>
      <c r="B53" s="5" t="s">
        <v>56</v>
      </c>
      <c r="C53" s="6">
        <v>786963</v>
      </c>
      <c r="D53" s="6">
        <v>301114</v>
      </c>
      <c r="E53" s="4">
        <f t="shared" si="0"/>
        <v>0.38262789991397306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x14ac:dyDescent="0.25">
      <c r="A54" s="5">
        <v>39</v>
      </c>
      <c r="B54" s="5" t="s">
        <v>57</v>
      </c>
      <c r="C54" s="6">
        <v>357270</v>
      </c>
      <c r="D54" s="6">
        <v>259284</v>
      </c>
      <c r="E54" s="4">
        <f t="shared" si="0"/>
        <v>0.7257368376857839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x14ac:dyDescent="0.25">
      <c r="A55" s="5">
        <v>40</v>
      </c>
      <c r="B55" s="5" t="s">
        <v>58</v>
      </c>
      <c r="C55" s="6">
        <v>1106947</v>
      </c>
      <c r="D55" s="6">
        <v>630192</v>
      </c>
      <c r="E55" s="4">
        <f t="shared" si="0"/>
        <v>0.56930638955613955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x14ac:dyDescent="0.25">
      <c r="A56" s="18" t="s">
        <v>59</v>
      </c>
      <c r="B56" s="18"/>
      <c r="C56" s="6">
        <f>SUM(C53:C55)</f>
        <v>2251180</v>
      </c>
      <c r="D56" s="6">
        <v>1190590</v>
      </c>
      <c r="E56" s="4">
        <f t="shared" si="0"/>
        <v>0.52887374621309713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12" customFormat="1" ht="15.75" x14ac:dyDescent="0.25">
      <c r="A57" s="16" t="s">
        <v>60</v>
      </c>
      <c r="B57" s="16"/>
      <c r="C57" s="9">
        <f>SUM(C56+C51+C47)</f>
        <v>22066703</v>
      </c>
      <c r="D57" s="9">
        <v>9265689</v>
      </c>
      <c r="E57" s="10">
        <f t="shared" si="0"/>
        <v>0.41989458053611362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</sheetData>
  <mergeCells count="12">
    <mergeCell ref="A1:E1"/>
    <mergeCell ref="A2:E2"/>
    <mergeCell ref="A3:E3"/>
    <mergeCell ref="A4:E4"/>
    <mergeCell ref="A56:B56"/>
    <mergeCell ref="C25:D25"/>
    <mergeCell ref="C44:D44"/>
    <mergeCell ref="A57:B57"/>
    <mergeCell ref="C5:E5"/>
    <mergeCell ref="A51:B51"/>
    <mergeCell ref="B5:B6"/>
    <mergeCell ref="A5:A6"/>
  </mergeCells>
  <pageMargins left="0.47244094488188981" right="0.31496062992125984" top="0.35433070866141736" bottom="0.35433070866141736" header="0.31496062992125984" footer="0.31496062992125984"/>
  <pageSetup paperSize="9" scale="8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2015-11-12T08:17:24Z</cp:lastPrinted>
  <dcterms:created xsi:type="dcterms:W3CDTF">2013-08-22T12:33:56Z</dcterms:created>
  <dcterms:modified xsi:type="dcterms:W3CDTF">2015-11-12T08:17:27Z</dcterms:modified>
</cp:coreProperties>
</file>