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SLBC MEETINGS\"/>
    </mc:Choice>
  </mc:AlternateContent>
  <bookViews>
    <workbookView xWindow="360" yWindow="60" windowWidth="5655" windowHeight="6660"/>
  </bookViews>
  <sheets>
    <sheet name="Sheet1" sheetId="4" r:id="rId1"/>
  </sheets>
  <calcPr calcId="152511"/>
</workbook>
</file>

<file path=xl/calcChain.xml><?xml version="1.0" encoding="utf-8"?>
<calcChain xmlns="http://schemas.openxmlformats.org/spreadsheetml/2006/main">
  <c r="C55" i="4" l="1"/>
  <c r="E55" i="4" s="1"/>
  <c r="E54" i="4"/>
  <c r="E53" i="4"/>
  <c r="E52" i="4"/>
  <c r="C50" i="4"/>
  <c r="E49" i="4"/>
  <c r="E48" i="4"/>
  <c r="C46" i="4"/>
  <c r="E46" i="4" s="1"/>
  <c r="E45" i="4"/>
  <c r="E44" i="4"/>
  <c r="E43" i="4"/>
  <c r="E42" i="4"/>
  <c r="E41" i="4"/>
  <c r="E40" i="4"/>
  <c r="E39" i="4"/>
  <c r="E38" i="4"/>
  <c r="E37" i="4"/>
  <c r="E36" i="4"/>
  <c r="E35" i="4"/>
  <c r="E33" i="4"/>
  <c r="E32" i="4"/>
  <c r="E31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4" i="4"/>
  <c r="E13" i="4"/>
  <c r="E12" i="4"/>
  <c r="E11" i="4"/>
  <c r="E10" i="4"/>
  <c r="E9" i="4"/>
  <c r="E8" i="4"/>
  <c r="C56" i="4" l="1"/>
  <c r="E56" i="4" s="1"/>
  <c r="E50" i="4"/>
</calcChain>
</file>

<file path=xl/sharedStrings.xml><?xml version="1.0" encoding="utf-8"?>
<sst xmlns="http://schemas.openxmlformats.org/spreadsheetml/2006/main" count="63" uniqueCount="61">
  <si>
    <t>STATE LEVEL BANKERS' COMMITTEE BIHAR, PATNA</t>
  </si>
  <si>
    <t>(CONVENOR- STATE BANK OF INDIA)</t>
  </si>
  <si>
    <t xml:space="preserve">REPORT ON BANKWISE DEPOSITS , ADVANCES &amp; C:D RATIO </t>
  </si>
  <si>
    <t>(Rs.    in Lakh)</t>
  </si>
  <si>
    <t>SL. NO</t>
  </si>
  <si>
    <t xml:space="preserve">BANK NAME </t>
  </si>
  <si>
    <t>AS ON 30.06.2015</t>
  </si>
  <si>
    <t>DEPOSITS</t>
  </si>
  <si>
    <t>ADVANCES</t>
  </si>
  <si>
    <t>C:D Rat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</si>
  <si>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</si>
  <si>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</si>
  <si>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</si>
  <si>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</si>
  <si>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</si>
  <si>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</si>
  <si>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</si>
  <si>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</si>
  <si>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</si>
  <si>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</si>
  <si>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</si>
  <si>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</si>
  <si>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</si>
  <si>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</si>
  <si>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</si>
  <si>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</si>
  <si>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</si>
  <si>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</si>
  <si>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</si>
  <si>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</si>
  <si>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</si>
  <si>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</si>
  <si>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</si>
  <si>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</si>
  <si>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</si>
  <si>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</si>
  <si>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</si>
  <si>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</si>
  <si>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</si>
  <si>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</si>
  <si>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</si>
  <si>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</si>
  <si>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</si>
  <si>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</si>
  <si>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</si>
  <si>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</si>
  <si>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</si>
  <si>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</si>
  <si>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</si>
  <si>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CO-OPERATIVE BANKS</t>
  </si>
  <si>
    <t>LAND DEV. BANK</t>
  </si>
  <si>
    <t>STATE CO-OP. BANK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</si>
  <si>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</si>
  <si>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</si>
  <si>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</si>
  <si>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</si>
  <si>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</si>
  <si>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</si>
  <si>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</si>
  <si>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</si>
  <si>
    <t>NOT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</si>
</sst>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164" fontId="1" fillId="0" borderId="1" xfId="0" applyNumberFormat="1" applyFont="1" applyBorder="1" applyAlignment="1">
      <alignment horizontal="left"/>
    </xf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6"/>
  <sheetViews>
    <sheetView tabSelected="1" workbookViewId="0">
      <selection activeCell="I40" sqref="I40"/>
    </sheetView>
  </sheetViews>
  <sheetFormatPr defaultRowHeight="15" customHeight="1" x14ac:dyDescent="0.25"/>
  <cols>
    <col min="1" max="1" width="5.5703125" style="17" customWidth="1"/>
    <col min="2" max="2" width="32.140625" style="5" bestFit="1" customWidth="1"/>
    <col min="3" max="3" width="24.28515625" style="15" customWidth="1"/>
    <col min="4" max="4" width="24.28515625" style="16" customWidth="1"/>
    <col min="5" max="5" width="14" style="16" customWidth="1"/>
    <col min="6" max="6" width="9.140625" style="5" customWidth="1"/>
    <col min="7" max="7" width="8.85546875" style="5" customWidth="1"/>
    <col min="8" max="8" width="10" style="5" customWidth="1"/>
    <col min="9" max="10" width="9.140625" style="5"/>
    <col min="11" max="11" width="10" style="5" customWidth="1"/>
    <col min="12" max="12" width="9.140625" style="5"/>
    <col min="13" max="13" width="12" style="10" customWidth="1"/>
    <col min="14" max="17" width="9.140625" style="5"/>
    <col min="18" max="19" width="9.140625" style="5" customWidth="1"/>
    <col min="20" max="16384" width="9.140625" style="5"/>
  </cols>
  <sheetData>
    <row r="1" spans="1:24" ht="15.75" x14ac:dyDescent="0.25">
      <c r="A1" s="24" t="s">
        <v>0</v>
      </c>
      <c r="B1" s="24"/>
      <c r="C1" s="24"/>
      <c r="D1" s="24"/>
      <c r="E1" s="2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x14ac:dyDescent="0.25">
      <c r="A2" s="25" t="s">
        <v>1</v>
      </c>
      <c r="B2" s="25"/>
      <c r="C2" s="25"/>
      <c r="D2" s="25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25" t="s">
        <v>2</v>
      </c>
      <c r="B3" s="25"/>
      <c r="C3" s="25"/>
      <c r="D3" s="25"/>
      <c r="E3" s="2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25">
      <c r="A4" s="26" t="s">
        <v>3</v>
      </c>
      <c r="B4" s="26"/>
      <c r="C4" s="26"/>
      <c r="D4" s="26"/>
      <c r="E4" s="2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5">
      <c r="A5" s="19" t="s">
        <v>4</v>
      </c>
      <c r="B5" s="21" t="s">
        <v>5</v>
      </c>
      <c r="C5" s="19" t="s">
        <v>6</v>
      </c>
      <c r="D5" s="19"/>
      <c r="E5" s="1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25">
      <c r="A6" s="19"/>
      <c r="B6" s="21"/>
      <c r="C6" s="2" t="s">
        <v>7</v>
      </c>
      <c r="D6" s="2" t="s">
        <v>8</v>
      </c>
      <c r="E6" s="2" t="s">
        <v>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11"/>
      <c r="B7" s="3" t="s">
        <v>10</v>
      </c>
      <c r="C7" s="11"/>
      <c r="D7" s="11"/>
      <c r="E7" s="1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2">
        <v>1</v>
      </c>
      <c r="B8" s="4" t="s">
        <v>11</v>
      </c>
      <c r="C8" s="11">
        <v>6056517</v>
      </c>
      <c r="D8" s="11">
        <v>2098856</v>
      </c>
      <c r="E8" s="12">
        <f t="shared" ref="E8:E56" si="0">D8/C8</f>
        <v>0.3465450522140035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2">
        <v>2</v>
      </c>
      <c r="B9" s="4" t="s">
        <v>12</v>
      </c>
      <c r="C9" s="11">
        <v>1663307</v>
      </c>
      <c r="D9" s="11">
        <v>736030</v>
      </c>
      <c r="E9" s="12">
        <f t="shared" si="0"/>
        <v>0.44251001168154769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2">
        <v>3</v>
      </c>
      <c r="B10" s="4" t="s">
        <v>13</v>
      </c>
      <c r="C10" s="11">
        <v>2465949</v>
      </c>
      <c r="D10" s="11">
        <v>1020327</v>
      </c>
      <c r="E10" s="12">
        <f t="shared" si="0"/>
        <v>0.41376646475657042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2">
        <v>4</v>
      </c>
      <c r="B11" s="4" t="s">
        <v>14</v>
      </c>
      <c r="C11" s="11">
        <v>1501617</v>
      </c>
      <c r="D11" s="11">
        <v>614785</v>
      </c>
      <c r="E11" s="12">
        <f t="shared" si="0"/>
        <v>0.40941531695498917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2">
        <v>5</v>
      </c>
      <c r="B12" s="4" t="s">
        <v>15</v>
      </c>
      <c r="C12" s="11">
        <v>690663</v>
      </c>
      <c r="D12" s="11">
        <v>270122</v>
      </c>
      <c r="E12" s="12">
        <f t="shared" si="0"/>
        <v>0.39110535818481662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2">
        <v>6</v>
      </c>
      <c r="B13" s="4" t="s">
        <v>16</v>
      </c>
      <c r="C13" s="11">
        <v>837153</v>
      </c>
      <c r="D13" s="11">
        <v>298326</v>
      </c>
      <c r="E13" s="12">
        <f t="shared" si="0"/>
        <v>0.35635779839527543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2">
        <v>7</v>
      </c>
      <c r="B14" s="4" t="s">
        <v>17</v>
      </c>
      <c r="C14" s="11">
        <v>477062</v>
      </c>
      <c r="D14" s="11">
        <v>198119</v>
      </c>
      <c r="E14" s="12">
        <f t="shared" si="0"/>
        <v>0.41528983654116236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5">
      <c r="A15" s="2"/>
      <c r="B15" s="4" t="s">
        <v>18</v>
      </c>
      <c r="C15" s="11"/>
      <c r="D15" s="11">
        <v>0</v>
      </c>
      <c r="E15" s="1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x14ac:dyDescent="0.25">
      <c r="A16" s="2">
        <v>8</v>
      </c>
      <c r="B16" s="4" t="s">
        <v>19</v>
      </c>
      <c r="C16" s="11">
        <v>1534071</v>
      </c>
      <c r="D16" s="11">
        <v>590861</v>
      </c>
      <c r="E16" s="12">
        <f t="shared" si="0"/>
        <v>0.38515883554281388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2">
        <v>9</v>
      </c>
      <c r="B17" s="4" t="s">
        <v>20</v>
      </c>
      <c r="C17" s="11">
        <v>928579</v>
      </c>
      <c r="D17" s="11">
        <v>388268</v>
      </c>
      <c r="E17" s="12">
        <f t="shared" si="0"/>
        <v>0.4181313598519889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2">
        <v>10</v>
      </c>
      <c r="B18" s="4" t="s">
        <v>21</v>
      </c>
      <c r="C18" s="11">
        <v>56089</v>
      </c>
      <c r="D18" s="11">
        <v>8841</v>
      </c>
      <c r="E18" s="12">
        <f t="shared" si="0"/>
        <v>0.15762448965037709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2">
        <v>11</v>
      </c>
      <c r="B19" s="4" t="s">
        <v>22</v>
      </c>
      <c r="C19" s="11">
        <v>15637</v>
      </c>
      <c r="D19" s="11">
        <v>5076</v>
      </c>
      <c r="E19" s="12">
        <f t="shared" si="0"/>
        <v>0.32461469591353842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2">
        <v>12</v>
      </c>
      <c r="B20" s="4" t="s">
        <v>23</v>
      </c>
      <c r="C20" s="11">
        <v>69063</v>
      </c>
      <c r="D20" s="11">
        <v>62623</v>
      </c>
      <c r="E20" s="12">
        <f t="shared" si="0"/>
        <v>0.90675180632176422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2">
        <v>13</v>
      </c>
      <c r="B21" s="4" t="s">
        <v>24</v>
      </c>
      <c r="C21" s="11">
        <v>60656</v>
      </c>
      <c r="D21" s="11">
        <v>18860</v>
      </c>
      <c r="E21" s="12">
        <f t="shared" si="0"/>
        <v>0.31093379055658138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25">
      <c r="A22" s="2">
        <v>14</v>
      </c>
      <c r="B22" s="4" t="s">
        <v>25</v>
      </c>
      <c r="C22" s="11">
        <v>193335</v>
      </c>
      <c r="D22" s="11">
        <v>138552</v>
      </c>
      <c r="E22" s="12">
        <f t="shared" si="0"/>
        <v>0.71664209791294897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A23" s="2">
        <v>15</v>
      </c>
      <c r="B23" s="4" t="s">
        <v>26</v>
      </c>
      <c r="C23" s="11">
        <v>213409</v>
      </c>
      <c r="D23" s="11">
        <v>151039</v>
      </c>
      <c r="E23" s="12">
        <f t="shared" si="0"/>
        <v>0.70774428444910942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2">
        <v>16</v>
      </c>
      <c r="B24" s="4" t="s">
        <v>27</v>
      </c>
      <c r="C24" s="11">
        <v>123866</v>
      </c>
      <c r="D24" s="11">
        <v>49727</v>
      </c>
      <c r="E24" s="12">
        <f t="shared" si="0"/>
        <v>0.40145802722296675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25">
      <c r="A25" s="2">
        <v>17</v>
      </c>
      <c r="B25" s="4" t="s">
        <v>28</v>
      </c>
      <c r="C25" s="11">
        <v>18634</v>
      </c>
      <c r="D25" s="11">
        <v>17458</v>
      </c>
      <c r="E25" s="12">
        <f t="shared" si="0"/>
        <v>0.93688955672426744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25">
      <c r="A26" s="2">
        <v>18</v>
      </c>
      <c r="B26" s="4" t="s">
        <v>29</v>
      </c>
      <c r="C26" s="11">
        <v>114184</v>
      </c>
      <c r="D26" s="11">
        <v>45775</v>
      </c>
      <c r="E26" s="12">
        <f t="shared" si="0"/>
        <v>0.40088804035591674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x14ac:dyDescent="0.25">
      <c r="A27" s="2">
        <v>19</v>
      </c>
      <c r="B27" s="4" t="s">
        <v>30</v>
      </c>
      <c r="C27" s="11">
        <v>225266</v>
      </c>
      <c r="D27" s="11">
        <v>123757</v>
      </c>
      <c r="E27" s="12">
        <f t="shared" si="0"/>
        <v>0.54938161995152401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2">
        <v>20</v>
      </c>
      <c r="B28" s="4" t="s">
        <v>31</v>
      </c>
      <c r="C28" s="11">
        <v>51467</v>
      </c>
      <c r="D28" s="11">
        <v>16168</v>
      </c>
      <c r="E28" s="12">
        <f t="shared" si="0"/>
        <v>0.31414304311500574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2">
        <v>21</v>
      </c>
      <c r="B29" s="4" t="s">
        <v>32</v>
      </c>
      <c r="C29" s="11">
        <v>237472</v>
      </c>
      <c r="D29" s="11">
        <v>90952</v>
      </c>
      <c r="E29" s="12">
        <f t="shared" si="0"/>
        <v>0.38300094326910122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2"/>
      <c r="B30" s="4" t="s">
        <v>33</v>
      </c>
      <c r="C30" s="11"/>
      <c r="D30" s="11">
        <v>0</v>
      </c>
      <c r="E30" s="1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2">
        <v>22</v>
      </c>
      <c r="B31" s="4" t="s">
        <v>34</v>
      </c>
      <c r="C31" s="11">
        <v>38308</v>
      </c>
      <c r="D31" s="11">
        <v>34461</v>
      </c>
      <c r="E31" s="12">
        <f t="shared" si="0"/>
        <v>0.8995771118304271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2">
        <v>23</v>
      </c>
      <c r="B32" s="4" t="s">
        <v>35</v>
      </c>
      <c r="C32" s="11">
        <v>9713</v>
      </c>
      <c r="D32" s="11">
        <v>5116</v>
      </c>
      <c r="E32" s="12">
        <f t="shared" si="0"/>
        <v>0.52671677133738293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5">
      <c r="A33" s="2">
        <v>24</v>
      </c>
      <c r="B33" s="4" t="s">
        <v>36</v>
      </c>
      <c r="C33" s="11">
        <v>898</v>
      </c>
      <c r="D33" s="11">
        <v>989</v>
      </c>
      <c r="E33" s="12">
        <f>D33/C33</f>
        <v>1.1013363028953229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2"/>
      <c r="B34" s="4" t="s">
        <v>18</v>
      </c>
      <c r="C34" s="11"/>
      <c r="D34" s="11">
        <v>0</v>
      </c>
      <c r="E34" s="1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2">
        <v>25</v>
      </c>
      <c r="B35" s="4" t="s">
        <v>37</v>
      </c>
      <c r="C35" s="11">
        <v>292417</v>
      </c>
      <c r="D35" s="11">
        <v>132245</v>
      </c>
      <c r="E35" s="12">
        <f t="shared" si="0"/>
        <v>0.45224798831805263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2">
        <v>26</v>
      </c>
      <c r="B36" s="4" t="s">
        <v>38</v>
      </c>
      <c r="C36" s="11">
        <v>19888</v>
      </c>
      <c r="D36" s="11">
        <v>13822</v>
      </c>
      <c r="E36" s="12">
        <f t="shared" si="0"/>
        <v>0.69499195494770716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2">
        <v>27</v>
      </c>
      <c r="B37" s="4" t="s">
        <v>39</v>
      </c>
      <c r="C37" s="11">
        <v>6372</v>
      </c>
      <c r="D37" s="11">
        <v>1812</v>
      </c>
      <c r="E37" s="12">
        <f t="shared" si="0"/>
        <v>0.28436911487758948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2">
        <v>28</v>
      </c>
      <c r="B38" s="4" t="s">
        <v>40</v>
      </c>
      <c r="C38" s="11">
        <v>17698</v>
      </c>
      <c r="D38" s="11">
        <v>1837</v>
      </c>
      <c r="E38" s="12">
        <f t="shared" si="0"/>
        <v>0.10379703921347044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x14ac:dyDescent="0.25">
      <c r="A39" s="2">
        <v>29</v>
      </c>
      <c r="B39" s="4" t="s">
        <v>41</v>
      </c>
      <c r="C39" s="11" t="s">
        <v>60</v>
      </c>
      <c r="D39" s="11" t="s">
        <v>60</v>
      </c>
      <c r="E39" s="12" t="e">
        <f t="shared" si="0"/>
        <v>#VALUE!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x14ac:dyDescent="0.25">
      <c r="A40" s="2">
        <v>30</v>
      </c>
      <c r="B40" s="4" t="s">
        <v>42</v>
      </c>
      <c r="C40" s="11">
        <v>302403</v>
      </c>
      <c r="D40" s="11">
        <v>246565</v>
      </c>
      <c r="E40" s="12">
        <f t="shared" si="0"/>
        <v>0.81535236092234531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2">
        <v>31</v>
      </c>
      <c r="B41" s="4" t="s">
        <v>43</v>
      </c>
      <c r="C41" s="11">
        <v>346849</v>
      </c>
      <c r="D41" s="11">
        <v>174194</v>
      </c>
      <c r="E41" s="12">
        <f t="shared" si="0"/>
        <v>0.50221854466929416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2">
        <v>32</v>
      </c>
      <c r="B42" s="4" t="s">
        <v>44</v>
      </c>
      <c r="C42" s="11">
        <v>81502</v>
      </c>
      <c r="D42" s="11">
        <v>56692</v>
      </c>
      <c r="E42" s="12">
        <f t="shared" si="0"/>
        <v>0.69559029226276659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2">
        <v>33</v>
      </c>
      <c r="B43" s="4" t="s">
        <v>45</v>
      </c>
      <c r="C43" s="11">
        <v>2162</v>
      </c>
      <c r="D43" s="11">
        <v>709</v>
      </c>
      <c r="E43" s="12">
        <f t="shared" si="0"/>
        <v>0.32793709528214615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2">
        <v>34</v>
      </c>
      <c r="B44" s="4" t="s">
        <v>46</v>
      </c>
      <c r="C44" s="11">
        <v>20829</v>
      </c>
      <c r="D44" s="11">
        <v>14291</v>
      </c>
      <c r="E44" s="12">
        <f t="shared" si="0"/>
        <v>0.68611071102789378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A45" s="2">
        <v>35</v>
      </c>
      <c r="B45" s="4" t="s">
        <v>47</v>
      </c>
      <c r="C45" s="11">
        <v>20377</v>
      </c>
      <c r="D45" s="11">
        <v>10954</v>
      </c>
      <c r="E45" s="12">
        <f t="shared" si="0"/>
        <v>0.53756686460224767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" customHeight="1" x14ac:dyDescent="0.25">
      <c r="A46" s="22" t="s">
        <v>48</v>
      </c>
      <c r="B46" s="23"/>
      <c r="C46" s="11">
        <f>SUM(C8:C45)</f>
        <v>18693412</v>
      </c>
      <c r="D46" s="11">
        <v>7638209</v>
      </c>
      <c r="E46" s="12">
        <f t="shared" si="0"/>
        <v>0.40860432541689018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25">
      <c r="A47" s="2"/>
      <c r="B47" s="6" t="s">
        <v>49</v>
      </c>
      <c r="C47" s="11"/>
      <c r="D47" s="11">
        <v>0</v>
      </c>
      <c r="E47" s="1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hidden="1" x14ac:dyDescent="0.25">
      <c r="A48" s="2"/>
      <c r="B48" s="9" t="s">
        <v>50</v>
      </c>
      <c r="C48" s="11">
        <v>0</v>
      </c>
      <c r="D48" s="11">
        <v>0</v>
      </c>
      <c r="E48" s="12" t="e">
        <f t="shared" si="0"/>
        <v>#DIV/0!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x14ac:dyDescent="0.25">
      <c r="A49" s="2">
        <v>36</v>
      </c>
      <c r="B49" s="4" t="s">
        <v>51</v>
      </c>
      <c r="C49" s="11">
        <v>221078</v>
      </c>
      <c r="D49" s="11">
        <v>119339</v>
      </c>
      <c r="E49" s="12">
        <f t="shared" si="0"/>
        <v>0.53980495571698672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x14ac:dyDescent="0.25">
      <c r="A50" s="20" t="s">
        <v>52</v>
      </c>
      <c r="B50" s="20" t="s">
        <v>53</v>
      </c>
      <c r="C50" s="11">
        <f>SUM(C49:C49)</f>
        <v>221078</v>
      </c>
      <c r="D50" s="11">
        <v>119339</v>
      </c>
      <c r="E50" s="12">
        <f t="shared" si="0"/>
        <v>0.53980495571698672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x14ac:dyDescent="0.25">
      <c r="A51" s="2"/>
      <c r="B51" s="6" t="s">
        <v>54</v>
      </c>
      <c r="C51" s="11"/>
      <c r="D51" s="11">
        <v>0</v>
      </c>
      <c r="E51" s="1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x14ac:dyDescent="0.25">
      <c r="A52" s="2">
        <v>37</v>
      </c>
      <c r="B52" s="4" t="s">
        <v>55</v>
      </c>
      <c r="C52" s="11">
        <v>735209</v>
      </c>
      <c r="D52" s="11">
        <v>288663</v>
      </c>
      <c r="E52" s="12">
        <f t="shared" si="0"/>
        <v>0.39262713051662862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x14ac:dyDescent="0.25">
      <c r="A53" s="2">
        <v>38</v>
      </c>
      <c r="B53" s="4" t="s">
        <v>56</v>
      </c>
      <c r="C53" s="11">
        <v>334226</v>
      </c>
      <c r="D53" s="11">
        <v>251877</v>
      </c>
      <c r="E53" s="12">
        <f t="shared" si="0"/>
        <v>0.75361282485503822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x14ac:dyDescent="0.25">
      <c r="A54" s="2">
        <v>39</v>
      </c>
      <c r="B54" s="4" t="s">
        <v>57</v>
      </c>
      <c r="C54" s="11">
        <v>1035077</v>
      </c>
      <c r="D54" s="11">
        <v>607388</v>
      </c>
      <c r="E54" s="12">
        <f t="shared" si="0"/>
        <v>0.58680465318039143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x14ac:dyDescent="0.25">
      <c r="A55" s="20" t="s">
        <v>58</v>
      </c>
      <c r="B55" s="20"/>
      <c r="C55" s="11">
        <f>SUM(C52:C54)</f>
        <v>2104512</v>
      </c>
      <c r="D55" s="11">
        <v>1147928</v>
      </c>
      <c r="E55" s="12">
        <f t="shared" si="0"/>
        <v>0.54546042027795516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8" customFormat="1" ht="15.75" x14ac:dyDescent="0.25">
      <c r="A56" s="18" t="s">
        <v>59</v>
      </c>
      <c r="B56" s="18"/>
      <c r="C56" s="13">
        <f>SUM(C55+C50+C46)</f>
        <v>21019002</v>
      </c>
      <c r="D56" s="13">
        <v>8905476</v>
      </c>
      <c r="E56" s="14">
        <f t="shared" si="0"/>
        <v>0.42368690958781013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</sheetData>
  <mergeCells count="11">
    <mergeCell ref="A1:E1"/>
    <mergeCell ref="A2:E2"/>
    <mergeCell ref="A3:E3"/>
    <mergeCell ref="A4:E4"/>
    <mergeCell ref="A55:B55"/>
    <mergeCell ref="A56:B56"/>
    <mergeCell ref="C5:E5"/>
    <mergeCell ref="A50:B50"/>
    <mergeCell ref="B5:B6"/>
    <mergeCell ref="A5:A6"/>
    <mergeCell ref="A46:B46"/>
  </mergeCells>
  <pageMargins left="0.47244094488188981" right="0.31496062992125984" top="0.55118110236220474" bottom="0.35433070866141736" header="0.31496062992125984" footer="0.31496062992125984"/>
  <pageSetup paperSize="9" scale="8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2015-07-29T07:54:43Z</cp:lastPrinted>
  <dcterms:created xsi:type="dcterms:W3CDTF">2013-08-22T12:33:56Z</dcterms:created>
  <dcterms:modified xsi:type="dcterms:W3CDTF">2015-09-10T07:53:39Z</dcterms:modified>
</cp:coreProperties>
</file>