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50TH SLBC\50th FINAL REPORT\"/>
    </mc:Choice>
  </mc:AlternateContent>
  <bookViews>
    <workbookView xWindow="360" yWindow="60" windowWidth="5655" windowHeight="6660"/>
  </bookViews>
  <sheets>
    <sheet name="Sheet1" sheetId="4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55" i="4" l="1"/>
  <c r="E55" i="4" s="1"/>
  <c r="E54" i="4"/>
  <c r="E53" i="4"/>
  <c r="E52" i="4"/>
  <c r="C50" i="4"/>
  <c r="E49" i="4"/>
  <c r="E48" i="4"/>
  <c r="C46" i="4"/>
  <c r="E45" i="4"/>
  <c r="E44" i="4"/>
  <c r="E43" i="4"/>
  <c r="E42" i="4"/>
  <c r="E41" i="4"/>
  <c r="E40" i="4"/>
  <c r="E39" i="4"/>
  <c r="E38" i="4"/>
  <c r="E37" i="4"/>
  <c r="E36" i="4"/>
  <c r="E35" i="4"/>
  <c r="E33" i="4"/>
  <c r="E32" i="4"/>
  <c r="E31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4" i="4"/>
  <c r="E13" i="4"/>
  <c r="E12" i="4"/>
  <c r="E11" i="4"/>
  <c r="E10" i="4"/>
  <c r="E9" i="4"/>
  <c r="E8" i="4"/>
  <c r="C56" i="4" l="1"/>
  <c r="E56" i="4" s="1"/>
  <c r="E46" i="4"/>
  <c r="E50" i="4"/>
</calcChain>
</file>

<file path=xl/sharedStrings.xml><?xml version="1.0" encoding="utf-8"?>
<sst xmlns="http://schemas.openxmlformats.org/spreadsheetml/2006/main" count="61" uniqueCount="60">
  <si>
    <t>STATE LEVEL BANKERS' COMMITTEE BIHAR, PATNA</t>
  </si>
  <si>
    <t>(CONVENOR- STATE BANK OF INDIA)</t>
  </si>
  <si>
    <t xml:space="preserve">REPORT ON BANKWISE DEPOSITS , ADVANCES &amp; C:D RATIO </t>
  </si>
  <si>
    <t>SL. NO</t>
  </si>
  <si>
    <t xml:space="preserve">BANK NAME </t>
  </si>
  <si>
    <t>AS ON 30.09.2014</t>
  </si>
  <si>
    <t>DEPOSITS</t>
  </si>
  <si>
    <t>ADVANCES</t>
  </si>
  <si>
    <t>C:D Rat</t>
  </si>
  <si>
    <t>LEAD BANKS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</si>
  <si>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</si>
  <si>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</si>
  <si>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</si>
  <si>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</si>
  <si>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</si>
  <si>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</si>
  <si>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</si>
  <si>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OTHERS BANKS</t>
  </si>
  <si>
    <t>BANK OF INDIA</t>
  </si>
  <si>
    <t>ALLAHABAD BANK</t>
  </si>
  <si>
    <t>ANDHRA BANK</t>
  </si>
  <si>
    <t>BANK OF MAHARSHTRA</t>
  </si>
  <si>
    <t>CORPORATION BANK</t>
  </si>
  <si>
    <t>DENA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</si>
  <si>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</si>
  <si>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</si>
  <si>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</si>
  <si>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</si>
  <si>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</si>
  <si>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</si>
  <si>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VIJAYA BANK</t>
  </si>
  <si>
    <t>IDBI</t>
  </si>
  <si>
    <t>SBI ASSOCIATES</t>
  </si>
  <si>
    <t>STATE BANK OF B &amp;  J</t>
  </si>
  <si>
    <t>STATE BANK OF PATIALA</t>
  </si>
  <si>
    <t>STATE BANK OF HYDERABAD</t>
  </si>
  <si>
    <t>ICICI  BANK</t>
  </si>
  <si>
    <t>FEDERAL BANK</t>
  </si>
  <si>
    <t>JAMMU KASHMIR BANK</t>
  </si>
  <si>
    <t>SOUTH INDIAN BANK</t>
  </si>
  <si>
    <t>ING VYSYA BANK LTD</t>
  </si>
  <si>
    <t>AXIS  BANK</t>
  </si>
  <si>
    <t>HDFC BANK</t>
  </si>
  <si>
    <t>INDUSIND BANK</t>
  </si>
  <si>
    <t>KARNATAKA BANK</t>
  </si>
  <si>
    <t>KOTAK MAHINDRA</t>
  </si>
  <si>
    <t>YES BANK</t>
  </si>
  <si>
    <t>TOTAL COMMERCIAL BANK</t>
  </si>
  <si>
    <t>CO-OPERATIVE BANKS</t>
  </si>
  <si>
    <t>LAND DEV. BANK</t>
  </si>
  <si>
    <t>STATE CO-OP. BANK</t>
  </si>
  <si>
    <t>TOTAL COOPERATIVE BANK</t>
  </si>
  <si>
    <t>UTTAR BIHAR .G BANK</t>
  </si>
  <si>
    <t>REGIONAL BANKS</t>
  </si>
  <si>
    <t>MADHYA BIHAR GRAMIN BANK</t>
  </si>
  <si>
    <t>BIHAR GRAMIN BANK</t>
  </si>
  <si>
    <t>UTTAR BIHAR GRAMIN BANK</t>
  </si>
  <si>
    <t>TOTAL OF  R.R.Bs</t>
  </si>
  <si>
    <t>TOTAL FOR BIHAR</t>
  </si>
  <si>
    <t>(Rs. in Lakh)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</si>
</sst>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/>
    <xf numFmtId="2" fontId="1" fillId="0" borderId="0" xfId="0" applyNumberFormat="1" applyFont="1"/>
    <xf numFmtId="164" fontId="1" fillId="0" borderId="0" xfId="0" applyNumberFormat="1" applyFont="1"/>
    <xf numFmtId="164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0" fontId="2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/>
    <xf numFmtId="16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left"/>
    </xf>
    <xf numFmtId="164" fontId="2" fillId="2" borderId="1" xfId="0" applyNumberFormat="1" applyFont="1" applyFill="1" applyBorder="1" applyAlignment="1">
      <alignment vertical="center" wrapText="1"/>
    </xf>
    <xf numFmtId="10" fontId="2" fillId="2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56"/>
  <sheetViews>
    <sheetView tabSelected="1" workbookViewId="0">
      <selection activeCell="B59" sqref="B59"/>
    </sheetView>
  </sheetViews>
  <sheetFormatPr defaultRowHeight="15.95" customHeight="1" x14ac:dyDescent="0.25"/>
  <cols>
    <col min="1" max="1" width="8" style="1" customWidth="1"/>
    <col min="2" max="2" width="34" style="1" customWidth="1"/>
    <col min="3" max="3" width="24.28515625" style="5" customWidth="1"/>
    <col min="4" max="4" width="24.28515625" style="1" customWidth="1"/>
    <col min="5" max="5" width="14" style="1" customWidth="1"/>
    <col min="6" max="6" width="9.140625" style="1" customWidth="1"/>
    <col min="7" max="7" width="8.85546875" style="1" customWidth="1"/>
    <col min="8" max="8" width="10" style="1" customWidth="1"/>
    <col min="9" max="10" width="9.140625" style="1"/>
    <col min="11" max="11" width="10" style="1" customWidth="1"/>
    <col min="12" max="12" width="9.140625" style="1"/>
    <col min="13" max="13" width="12" style="6" customWidth="1"/>
    <col min="14" max="17" width="9.140625" style="1"/>
    <col min="18" max="19" width="9.140625" style="1" customWidth="1"/>
    <col min="20" max="16384" width="9.140625" style="1"/>
  </cols>
  <sheetData>
    <row r="1" spans="1:24" ht="15.95" customHeight="1" x14ac:dyDescent="0.25">
      <c r="A1" s="16" t="s">
        <v>0</v>
      </c>
      <c r="B1" s="16"/>
      <c r="C1" s="16"/>
      <c r="D1" s="16"/>
      <c r="E1" s="16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5.95" customHeight="1" x14ac:dyDescent="0.3">
      <c r="A2" s="17" t="s">
        <v>1</v>
      </c>
      <c r="B2" s="17"/>
      <c r="C2" s="17"/>
      <c r="D2" s="17"/>
      <c r="E2" s="17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5.95" customHeight="1" x14ac:dyDescent="0.3">
      <c r="A3" s="17" t="s">
        <v>2</v>
      </c>
      <c r="B3" s="17"/>
      <c r="C3" s="17"/>
      <c r="D3" s="17"/>
      <c r="E3" s="17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5.95" customHeight="1" x14ac:dyDescent="0.25">
      <c r="A4" s="18" t="s">
        <v>59</v>
      </c>
      <c r="B4" s="18"/>
      <c r="C4" s="18"/>
      <c r="D4" s="18"/>
      <c r="E4" s="1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5.95" customHeight="1" x14ac:dyDescent="0.25">
      <c r="A5" s="22" t="s">
        <v>3</v>
      </c>
      <c r="B5" s="22" t="s">
        <v>4</v>
      </c>
      <c r="C5" s="21" t="s">
        <v>5</v>
      </c>
      <c r="D5" s="21"/>
      <c r="E5" s="21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5.95" customHeight="1" x14ac:dyDescent="0.3">
      <c r="A6" s="22"/>
      <c r="B6" s="22"/>
      <c r="C6" s="7" t="s">
        <v>6</v>
      </c>
      <c r="D6" s="7" t="s">
        <v>7</v>
      </c>
      <c r="E6" s="7" t="s">
        <v>8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5.95" customHeight="1" x14ac:dyDescent="0.25">
      <c r="A7" s="8"/>
      <c r="B7" s="8" t="s">
        <v>9</v>
      </c>
      <c r="C7" s="9"/>
      <c r="D7" s="9"/>
      <c r="E7" s="10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5.95" customHeight="1" x14ac:dyDescent="0.3">
      <c r="A8" s="11">
        <v>1</v>
      </c>
      <c r="B8" s="11" t="s">
        <v>10</v>
      </c>
      <c r="C8" s="9">
        <v>5844515</v>
      </c>
      <c r="D8" s="9">
        <v>2072475</v>
      </c>
      <c r="E8" s="10">
        <f t="shared" ref="E8:E14" si="0">D8/C8</f>
        <v>0.35460170775504896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5.95" customHeight="1" x14ac:dyDescent="0.3">
      <c r="A9" s="11">
        <v>2</v>
      </c>
      <c r="B9" s="11" t="s">
        <v>11</v>
      </c>
      <c r="C9" s="9">
        <v>1571128</v>
      </c>
      <c r="D9" s="9">
        <v>648291</v>
      </c>
      <c r="E9" s="10">
        <f t="shared" si="0"/>
        <v>0.41262774261549662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5.95" customHeight="1" x14ac:dyDescent="0.3">
      <c r="A10" s="11">
        <v>3</v>
      </c>
      <c r="B10" s="11" t="s">
        <v>12</v>
      </c>
      <c r="C10" s="9">
        <v>2169464</v>
      </c>
      <c r="D10" s="9">
        <v>855695</v>
      </c>
      <c r="E10" s="10">
        <f t="shared" si="0"/>
        <v>0.3944269183540266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5.95" customHeight="1" x14ac:dyDescent="0.3">
      <c r="A11" s="11">
        <v>4</v>
      </c>
      <c r="B11" s="11" t="s">
        <v>13</v>
      </c>
      <c r="C11" s="9">
        <v>1485657</v>
      </c>
      <c r="D11" s="9">
        <v>618416</v>
      </c>
      <c r="E11" s="10">
        <f t="shared" si="0"/>
        <v>0.41625758839355248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5.95" customHeight="1" x14ac:dyDescent="0.3">
      <c r="A12" s="11">
        <v>5</v>
      </c>
      <c r="B12" s="11" t="s">
        <v>14</v>
      </c>
      <c r="C12" s="9">
        <v>573056</v>
      </c>
      <c r="D12" s="9">
        <v>207248</v>
      </c>
      <c r="E12" s="10">
        <f t="shared" si="0"/>
        <v>0.36165400938128212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5.95" customHeight="1" x14ac:dyDescent="0.3">
      <c r="A13" s="11">
        <v>6</v>
      </c>
      <c r="B13" s="11" t="s">
        <v>15</v>
      </c>
      <c r="C13" s="9">
        <v>733440</v>
      </c>
      <c r="D13" s="9">
        <v>264139</v>
      </c>
      <c r="E13" s="10">
        <f t="shared" si="0"/>
        <v>0.36013716186736477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5.95" customHeight="1" x14ac:dyDescent="0.3">
      <c r="A14" s="11">
        <v>7</v>
      </c>
      <c r="B14" s="11" t="s">
        <v>16</v>
      </c>
      <c r="C14" s="9">
        <v>478620</v>
      </c>
      <c r="D14" s="9">
        <v>176165</v>
      </c>
      <c r="E14" s="10">
        <f t="shared" si="0"/>
        <v>0.36806861393172036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5.95" customHeight="1" x14ac:dyDescent="0.3">
      <c r="A15" s="11"/>
      <c r="B15" s="11" t="s">
        <v>17</v>
      </c>
      <c r="C15" s="9"/>
      <c r="D15" s="9">
        <v>0</v>
      </c>
      <c r="E15" s="10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5.95" customHeight="1" x14ac:dyDescent="0.3">
      <c r="A16" s="11">
        <v>8</v>
      </c>
      <c r="B16" s="11" t="s">
        <v>18</v>
      </c>
      <c r="C16" s="9">
        <v>1013997</v>
      </c>
      <c r="D16" s="9">
        <v>390756</v>
      </c>
      <c r="E16" s="10">
        <f t="shared" ref="E16:E29" si="1">D16/C16</f>
        <v>0.3853620868700795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5.95" customHeight="1" x14ac:dyDescent="0.3">
      <c r="A17" s="11">
        <v>9</v>
      </c>
      <c r="B17" s="11" t="s">
        <v>19</v>
      </c>
      <c r="C17" s="9">
        <v>816357</v>
      </c>
      <c r="D17" s="9">
        <v>325748</v>
      </c>
      <c r="E17" s="10">
        <f t="shared" si="1"/>
        <v>0.39902640633938335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5.95" customHeight="1" x14ac:dyDescent="0.3">
      <c r="A18" s="11">
        <v>10</v>
      </c>
      <c r="B18" s="11" t="s">
        <v>20</v>
      </c>
      <c r="C18" s="9">
        <v>42003</v>
      </c>
      <c r="D18" s="9">
        <v>6621</v>
      </c>
      <c r="E18" s="10">
        <f t="shared" si="1"/>
        <v>0.15763159774301835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5.95" customHeight="1" x14ac:dyDescent="0.3">
      <c r="A19" s="11">
        <v>11</v>
      </c>
      <c r="B19" s="11" t="s">
        <v>21</v>
      </c>
      <c r="C19" s="9">
        <v>18305</v>
      </c>
      <c r="D19" s="9">
        <v>4001</v>
      </c>
      <c r="E19" s="10">
        <f t="shared" si="1"/>
        <v>0.21857416006555586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5.95" customHeight="1" x14ac:dyDescent="0.3">
      <c r="A20" s="11">
        <v>12</v>
      </c>
      <c r="B20" s="11" t="s">
        <v>22</v>
      </c>
      <c r="C20" s="9">
        <v>76855</v>
      </c>
      <c r="D20" s="9">
        <v>47697</v>
      </c>
      <c r="E20" s="10">
        <f t="shared" si="1"/>
        <v>0.62061024006245524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5.95" customHeight="1" x14ac:dyDescent="0.3">
      <c r="A21" s="11">
        <v>13</v>
      </c>
      <c r="B21" s="11" t="s">
        <v>23</v>
      </c>
      <c r="C21" s="9">
        <v>53046</v>
      </c>
      <c r="D21" s="9">
        <v>15920</v>
      </c>
      <c r="E21" s="10">
        <f t="shared" si="1"/>
        <v>0.30011687968932627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5.95" customHeight="1" x14ac:dyDescent="0.3">
      <c r="A22" s="11">
        <v>14</v>
      </c>
      <c r="B22" s="11" t="s">
        <v>24</v>
      </c>
      <c r="C22" s="9">
        <v>228083</v>
      </c>
      <c r="D22" s="9">
        <v>140464</v>
      </c>
      <c r="E22" s="10">
        <f t="shared" si="1"/>
        <v>0.61584598589110107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5.95" customHeight="1" x14ac:dyDescent="0.3">
      <c r="A23" s="11">
        <v>15</v>
      </c>
      <c r="B23" s="11" t="s">
        <v>25</v>
      </c>
      <c r="C23" s="9">
        <v>273214</v>
      </c>
      <c r="D23" s="9">
        <v>141192</v>
      </c>
      <c r="E23" s="10">
        <f t="shared" si="1"/>
        <v>0.51678171689591312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5.95" customHeight="1" x14ac:dyDescent="0.3">
      <c r="A24" s="11">
        <v>16</v>
      </c>
      <c r="B24" s="11" t="s">
        <v>26</v>
      </c>
      <c r="C24" s="9">
        <v>95617</v>
      </c>
      <c r="D24" s="9">
        <v>45251</v>
      </c>
      <c r="E24" s="10">
        <f t="shared" si="1"/>
        <v>0.4732526642751812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5.95" customHeight="1" x14ac:dyDescent="0.3">
      <c r="A25" s="11">
        <v>17</v>
      </c>
      <c r="B25" s="11" t="s">
        <v>27</v>
      </c>
      <c r="C25" s="9">
        <v>20519</v>
      </c>
      <c r="D25" s="9">
        <v>22934</v>
      </c>
      <c r="E25" s="10">
        <f t="shared" si="1"/>
        <v>1.1176957941420147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5.95" customHeight="1" x14ac:dyDescent="0.3">
      <c r="A26" s="11">
        <v>18</v>
      </c>
      <c r="B26" s="11" t="s">
        <v>28</v>
      </c>
      <c r="C26" s="9">
        <v>101618</v>
      </c>
      <c r="D26" s="9">
        <v>40805</v>
      </c>
      <c r="E26" s="10">
        <f t="shared" si="1"/>
        <v>0.40155287449073984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5.95" customHeight="1" x14ac:dyDescent="0.3">
      <c r="A27" s="11">
        <v>19</v>
      </c>
      <c r="B27" s="11" t="s">
        <v>29</v>
      </c>
      <c r="C27" s="9">
        <v>226410</v>
      </c>
      <c r="D27" s="9">
        <v>119848</v>
      </c>
      <c r="E27" s="10">
        <f t="shared" si="1"/>
        <v>0.5293405768296453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5.95" customHeight="1" x14ac:dyDescent="0.3">
      <c r="A28" s="11">
        <v>20</v>
      </c>
      <c r="B28" s="11" t="s">
        <v>30</v>
      </c>
      <c r="C28" s="9">
        <v>48951</v>
      </c>
      <c r="D28" s="9">
        <v>12880</v>
      </c>
      <c r="E28" s="10">
        <f t="shared" si="1"/>
        <v>0.2631202631202631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5.95" customHeight="1" x14ac:dyDescent="0.3">
      <c r="A29" s="11">
        <v>21</v>
      </c>
      <c r="B29" s="11" t="s">
        <v>31</v>
      </c>
      <c r="C29" s="9">
        <v>141556</v>
      </c>
      <c r="D29" s="9">
        <v>41603</v>
      </c>
      <c r="E29" s="10">
        <f t="shared" si="1"/>
        <v>0.29389782135691883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5.95" customHeight="1" x14ac:dyDescent="0.3">
      <c r="A30" s="11"/>
      <c r="B30" s="11" t="s">
        <v>32</v>
      </c>
      <c r="C30" s="9"/>
      <c r="D30" s="9">
        <v>0</v>
      </c>
      <c r="E30" s="10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5.95" customHeight="1" x14ac:dyDescent="0.3">
      <c r="A31" s="11">
        <v>22</v>
      </c>
      <c r="B31" s="11" t="s">
        <v>33</v>
      </c>
      <c r="C31" s="9">
        <v>32668</v>
      </c>
      <c r="D31" s="9">
        <v>28009</v>
      </c>
      <c r="E31" s="10">
        <f>D31/C31</f>
        <v>0.8573833721072609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5.95" customHeight="1" x14ac:dyDescent="0.3">
      <c r="A32" s="11">
        <v>23</v>
      </c>
      <c r="B32" s="11" t="s">
        <v>34</v>
      </c>
      <c r="C32" s="9">
        <v>10077</v>
      </c>
      <c r="D32" s="9">
        <v>4024</v>
      </c>
      <c r="E32" s="10">
        <f>D32/C32</f>
        <v>0.3993251959908703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5.95" customHeight="1" x14ac:dyDescent="0.3">
      <c r="A33" s="11">
        <v>24</v>
      </c>
      <c r="B33" s="11" t="s">
        <v>35</v>
      </c>
      <c r="C33" s="9">
        <v>598</v>
      </c>
      <c r="D33" s="9">
        <v>519</v>
      </c>
      <c r="E33" s="10">
        <f>D33/C33</f>
        <v>0.86789297658862874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5.95" customHeight="1" x14ac:dyDescent="0.3">
      <c r="A34" s="11"/>
      <c r="B34" s="11" t="s">
        <v>17</v>
      </c>
      <c r="C34" s="9"/>
      <c r="D34" s="9">
        <v>0</v>
      </c>
      <c r="E34" s="10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5.95" customHeight="1" x14ac:dyDescent="0.3">
      <c r="A35" s="11">
        <v>25</v>
      </c>
      <c r="B35" s="11" t="s">
        <v>36</v>
      </c>
      <c r="C35" s="9">
        <v>241656</v>
      </c>
      <c r="D35" s="9">
        <v>79856</v>
      </c>
      <c r="E35" s="10">
        <f t="shared" ref="E35:E46" si="2">D35/C35</f>
        <v>0.33045320621048102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5.95" customHeight="1" x14ac:dyDescent="0.3">
      <c r="A36" s="11">
        <v>26</v>
      </c>
      <c r="B36" s="11" t="s">
        <v>37</v>
      </c>
      <c r="C36" s="9">
        <v>16837</v>
      </c>
      <c r="D36" s="9">
        <v>13253</v>
      </c>
      <c r="E36" s="10">
        <f t="shared" si="2"/>
        <v>0.78713547544099305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5.95" customHeight="1" x14ac:dyDescent="0.3">
      <c r="A37" s="11">
        <v>27</v>
      </c>
      <c r="B37" s="11" t="s">
        <v>38</v>
      </c>
      <c r="C37" s="9">
        <v>6012</v>
      </c>
      <c r="D37" s="9">
        <v>1742</v>
      </c>
      <c r="E37" s="10">
        <f t="shared" si="2"/>
        <v>0.28975382568196939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5.95" customHeight="1" x14ac:dyDescent="0.3">
      <c r="A38" s="11">
        <v>28</v>
      </c>
      <c r="B38" s="11" t="s">
        <v>39</v>
      </c>
      <c r="C38" s="9">
        <v>14942</v>
      </c>
      <c r="D38" s="9">
        <v>1594</v>
      </c>
      <c r="E38" s="10">
        <f t="shared" si="2"/>
        <v>0.10667915941641012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5.95" customHeight="1" x14ac:dyDescent="0.3">
      <c r="A39" s="11">
        <v>29</v>
      </c>
      <c r="B39" s="11" t="s">
        <v>40</v>
      </c>
      <c r="C39" s="9">
        <v>9850</v>
      </c>
      <c r="D39" s="9">
        <v>44</v>
      </c>
      <c r="E39" s="10">
        <f t="shared" si="2"/>
        <v>4.4670050761421321E-3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5.95" customHeight="1" x14ac:dyDescent="0.3">
      <c r="A40" s="11">
        <v>30</v>
      </c>
      <c r="B40" s="11" t="s">
        <v>41</v>
      </c>
      <c r="C40" s="9">
        <v>304908</v>
      </c>
      <c r="D40" s="9">
        <v>167983</v>
      </c>
      <c r="E40" s="10">
        <f t="shared" si="2"/>
        <v>0.55093011662534275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5.95" customHeight="1" x14ac:dyDescent="0.3">
      <c r="A41" s="11">
        <v>31</v>
      </c>
      <c r="B41" s="11" t="s">
        <v>42</v>
      </c>
      <c r="C41" s="9">
        <v>310840</v>
      </c>
      <c r="D41" s="9">
        <v>138450</v>
      </c>
      <c r="E41" s="10">
        <f t="shared" si="2"/>
        <v>0.44540599665422725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5.95" customHeight="1" x14ac:dyDescent="0.3">
      <c r="A42" s="11">
        <v>32</v>
      </c>
      <c r="B42" s="11" t="s">
        <v>43</v>
      </c>
      <c r="C42" s="9">
        <v>71718</v>
      </c>
      <c r="D42" s="9">
        <v>28684</v>
      </c>
      <c r="E42" s="10">
        <f t="shared" si="2"/>
        <v>0.39995538079701054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5.95" customHeight="1" x14ac:dyDescent="0.3">
      <c r="A43" s="11">
        <v>33</v>
      </c>
      <c r="B43" s="11" t="s">
        <v>44</v>
      </c>
      <c r="C43" s="9">
        <v>2717</v>
      </c>
      <c r="D43" s="9">
        <v>834</v>
      </c>
      <c r="E43" s="10">
        <f t="shared" si="2"/>
        <v>0.30695620169304377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5.95" customHeight="1" x14ac:dyDescent="0.3">
      <c r="A44" s="11">
        <v>34</v>
      </c>
      <c r="B44" s="11" t="s">
        <v>45</v>
      </c>
      <c r="C44" s="9">
        <v>15184</v>
      </c>
      <c r="D44" s="9">
        <v>9782</v>
      </c>
      <c r="E44" s="10">
        <f t="shared" si="2"/>
        <v>0.64423076923076927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5.95" customHeight="1" x14ac:dyDescent="0.3">
      <c r="A45" s="11">
        <v>35</v>
      </c>
      <c r="B45" s="11" t="s">
        <v>46</v>
      </c>
      <c r="C45" s="9">
        <v>0</v>
      </c>
      <c r="D45" s="9">
        <v>0</v>
      </c>
      <c r="E45" s="10" t="e">
        <f t="shared" si="2"/>
        <v>#DIV/0!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5.95" customHeight="1" x14ac:dyDescent="0.3">
      <c r="A46" s="11" t="s">
        <v>47</v>
      </c>
      <c r="B46" s="8"/>
      <c r="C46" s="9">
        <f>SUM(C8:C45)</f>
        <v>17050418</v>
      </c>
      <c r="D46" s="9">
        <v>6672923</v>
      </c>
      <c r="E46" s="10">
        <f t="shared" si="2"/>
        <v>0.39136418825626446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5.95" customHeight="1" x14ac:dyDescent="0.3">
      <c r="A47" s="12"/>
      <c r="B47" s="12" t="s">
        <v>48</v>
      </c>
      <c r="C47" s="9"/>
      <c r="D47" s="9">
        <v>0</v>
      </c>
      <c r="E47" s="10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5.95" customHeight="1" x14ac:dyDescent="0.3">
      <c r="A48" s="12"/>
      <c r="B48" s="13" t="s">
        <v>49</v>
      </c>
      <c r="C48" s="9">
        <v>0</v>
      </c>
      <c r="D48" s="9">
        <v>0</v>
      </c>
      <c r="E48" s="10" t="e">
        <f>D48/C48</f>
        <v>#DIV/0!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5.75" customHeight="1" x14ac:dyDescent="0.3">
      <c r="A49" s="11">
        <v>36</v>
      </c>
      <c r="B49" s="11" t="s">
        <v>50</v>
      </c>
      <c r="C49" s="9">
        <v>187448</v>
      </c>
      <c r="D49" s="9">
        <v>99542</v>
      </c>
      <c r="E49" s="10">
        <f>D49/C49</f>
        <v>0.53103794118902314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5.95" customHeight="1" x14ac:dyDescent="0.3">
      <c r="A50" s="19" t="s">
        <v>51</v>
      </c>
      <c r="B50" s="19" t="s">
        <v>52</v>
      </c>
      <c r="C50" s="9">
        <f>SUM(C49:C49)</f>
        <v>187448</v>
      </c>
      <c r="D50" s="9">
        <v>99542</v>
      </c>
      <c r="E50" s="10">
        <f>D50/C50</f>
        <v>0.53103794118902314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5.95" customHeight="1" x14ac:dyDescent="0.3">
      <c r="A51" s="12"/>
      <c r="B51" s="12" t="s">
        <v>53</v>
      </c>
      <c r="C51" s="9"/>
      <c r="D51" s="9">
        <v>0</v>
      </c>
      <c r="E51" s="10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5.95" customHeight="1" x14ac:dyDescent="0.3">
      <c r="A52" s="11">
        <v>37</v>
      </c>
      <c r="B52" s="11" t="s">
        <v>54</v>
      </c>
      <c r="C52" s="9">
        <v>669975</v>
      </c>
      <c r="D52" s="9">
        <v>270363</v>
      </c>
      <c r="E52" s="10">
        <f>D52/C52</f>
        <v>0.40354192320608978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5.95" customHeight="1" x14ac:dyDescent="0.3">
      <c r="A53" s="11">
        <v>38</v>
      </c>
      <c r="B53" s="11" t="s">
        <v>55</v>
      </c>
      <c r="C53" s="9">
        <v>303740</v>
      </c>
      <c r="D53" s="9">
        <v>240557</v>
      </c>
      <c r="E53" s="10">
        <f>D53/C53</f>
        <v>0.79198327516955291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5.95" customHeight="1" x14ac:dyDescent="0.3">
      <c r="A54" s="11">
        <v>39</v>
      </c>
      <c r="B54" s="11" t="s">
        <v>56</v>
      </c>
      <c r="C54" s="9">
        <v>971210</v>
      </c>
      <c r="D54" s="9">
        <v>532068</v>
      </c>
      <c r="E54" s="10">
        <f>D54/C54</f>
        <v>0.54784032289618101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5.95" customHeight="1" x14ac:dyDescent="0.3">
      <c r="A55" s="19" t="s">
        <v>57</v>
      </c>
      <c r="B55" s="19"/>
      <c r="C55" s="9">
        <f>SUM(C52:C54)</f>
        <v>1944925</v>
      </c>
      <c r="D55" s="9">
        <v>1042988</v>
      </c>
      <c r="E55" s="10">
        <f>D55/C55</f>
        <v>0.53626129542270262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s="4" customFormat="1" ht="15.95" customHeight="1" x14ac:dyDescent="0.3">
      <c r="A56" s="20" t="s">
        <v>58</v>
      </c>
      <c r="B56" s="20"/>
      <c r="C56" s="14">
        <f>SUM(C55+C50+C46)</f>
        <v>19182791</v>
      </c>
      <c r="D56" s="14">
        <v>7815453</v>
      </c>
      <c r="E56" s="15">
        <f>D56/C56</f>
        <v>0.40742001515837817</v>
      </c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</sheetData>
  <mergeCells count="10">
    <mergeCell ref="A56:B56"/>
    <mergeCell ref="C5:E5"/>
    <mergeCell ref="A50:B50"/>
    <mergeCell ref="B5:B6"/>
    <mergeCell ref="A5:A6"/>
    <mergeCell ref="A1:E1"/>
    <mergeCell ref="A2:E2"/>
    <mergeCell ref="A3:E3"/>
    <mergeCell ref="A4:E4"/>
    <mergeCell ref="A55:B55"/>
  </mergeCells>
  <pageMargins left="0.27559055118110237" right="0.31496062992125984" top="0.15748031496062992" bottom="0.15748031496062992" header="0.31496062992125984" footer="0.31496062992125984"/>
  <pageSetup paperSize="9" scale="9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0" sqref="C20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4077407</cp:lastModifiedBy>
  <cp:lastPrinted>2014-11-01T10:07:03Z</cp:lastPrinted>
  <dcterms:created xsi:type="dcterms:W3CDTF">2013-08-22T12:33:56Z</dcterms:created>
  <dcterms:modified xsi:type="dcterms:W3CDTF">2014-11-05T08:04:07Z</dcterms:modified>
</cp:coreProperties>
</file>