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5TH SLBC\FINAL 55 SLBC REPORT\"/>
    </mc:Choice>
  </mc:AlternateContent>
  <bookViews>
    <workbookView xWindow="360" yWindow="60" windowWidth="5655" windowHeight="6660"/>
  </bookViews>
  <sheets>
    <sheet name="Sheet1" sheetId="4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47" i="4" l="1"/>
  <c r="D57" i="4" s="1"/>
  <c r="C56" i="4" l="1"/>
  <c r="E55" i="4"/>
  <c r="E54" i="4"/>
  <c r="E53" i="4"/>
  <c r="E51" i="4"/>
  <c r="C51" i="4"/>
  <c r="E50" i="4"/>
  <c r="E49" i="4"/>
  <c r="C47" i="4"/>
  <c r="E47" i="4" s="1"/>
  <c r="E46" i="4"/>
  <c r="E45" i="4"/>
  <c r="E44" i="4"/>
  <c r="E43" i="4"/>
  <c r="E42" i="4"/>
  <c r="E41" i="4"/>
  <c r="E40" i="4"/>
  <c r="E39" i="4"/>
  <c r="E38" i="4"/>
  <c r="E37" i="4"/>
  <c r="E36" i="4"/>
  <c r="E35" i="4"/>
  <c r="E33" i="4"/>
  <c r="E32" i="4"/>
  <c r="E31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4" i="4"/>
  <c r="E13" i="4"/>
  <c r="E12" i="4"/>
  <c r="E11" i="4"/>
  <c r="E10" i="4"/>
  <c r="E9" i="4"/>
  <c r="E8" i="4"/>
  <c r="C57" i="4" l="1"/>
  <c r="E57" i="4" s="1"/>
  <c r="E56" i="4"/>
</calcChain>
</file>

<file path=xl/sharedStrings.xml><?xml version="1.0" encoding="utf-8"?>
<sst xmlns="http://schemas.openxmlformats.org/spreadsheetml/2006/main" count="64" uniqueCount="62">
  <si>
    <t>STATE LEVEL BANKERS' COMMITTEE BIHAR, PATNA</t>
  </si>
  <si>
    <t>(CONVENOR- STATE BANK OF INDIA)</t>
  </si>
  <si>
    <t xml:space="preserve">REPORT ON BANKWISE DEPOSITS , ADVANCES &amp; C:D RATIO </t>
  </si>
  <si>
    <t>(Rs.    in Lakh)</t>
  </si>
  <si>
    <t>SL. NO</t>
  </si>
  <si>
    <t xml:space="preserve">BANK NAME </t>
  </si>
  <si>
    <t>AS ON 31.12.2015</t>
  </si>
  <si>
    <t>DEPOSITS</t>
  </si>
  <si>
    <t>ADVANCES</t>
  </si>
  <si>
    <t>C:D Rat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</si>
  <si>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</si>
  <si>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</si>
  <si>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</si>
  <si>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</si>
  <si>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</si>
  <si>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</si>
  <si>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</si>
  <si>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</si>
  <si>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</si>
  <si>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</si>
  <si>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</si>
  <si>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</si>
  <si>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</si>
  <si>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</si>
  <si>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</si>
  <si>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</si>
  <si>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</si>
  <si>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</si>
  <si>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</si>
  <si>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</si>
  <si>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</si>
  <si>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</si>
  <si>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</si>
  <si>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</si>
  <si>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</si>
  <si>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</si>
  <si>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</si>
  <si>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</si>
  <si>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</si>
  <si>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</si>
  <si>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</si>
  <si>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</si>
  <si>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</si>
  <si>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</si>
  <si>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</si>
  <si>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</si>
  <si>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</si>
  <si>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</si>
  <si>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</si>
  <si>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</si>
  <si>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CO-OPERATIVE BANKS</t>
  </si>
  <si>
    <t>LAND DEV. BANK</t>
  </si>
  <si>
    <t>STATE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</si>
  <si>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</si>
  <si>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</si>
  <si>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</si>
  <si>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</si>
  <si>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</si>
  <si>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</si>
  <si>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</si>
  <si>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</si>
  <si>
    <t>DATA NOT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</si>
</sst>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7"/>
  <sheetViews>
    <sheetView tabSelected="1" workbookViewId="0">
      <selection activeCell="G39" sqref="G39"/>
    </sheetView>
  </sheetViews>
  <sheetFormatPr defaultRowHeight="15" customHeight="1" x14ac:dyDescent="0.25"/>
  <cols>
    <col min="1" max="1" width="8" style="5" customWidth="1"/>
    <col min="2" max="2" width="34" style="5" customWidth="1"/>
    <col min="3" max="3" width="24.28515625" style="11" customWidth="1"/>
    <col min="4" max="4" width="24.28515625" style="12" customWidth="1"/>
    <col min="5" max="5" width="14" style="12" customWidth="1"/>
    <col min="6" max="6" width="9.140625" style="5" customWidth="1"/>
    <col min="7" max="7" width="8.85546875" style="5" customWidth="1"/>
    <col min="8" max="8" width="10" style="5" customWidth="1"/>
    <col min="9" max="10" width="9.140625" style="5"/>
    <col min="11" max="11" width="10" style="5" customWidth="1"/>
    <col min="12" max="12" width="9.140625" style="5"/>
    <col min="13" max="13" width="12" style="8" customWidth="1"/>
    <col min="14" max="17" width="9.140625" style="5"/>
    <col min="18" max="19" width="9.140625" style="5" customWidth="1"/>
    <col min="20" max="16384" width="9.140625" style="5"/>
  </cols>
  <sheetData>
    <row r="1" spans="1:24" ht="15.75" x14ac:dyDescent="0.25">
      <c r="A1" s="17" t="s">
        <v>0</v>
      </c>
      <c r="B1" s="17"/>
      <c r="C1" s="17"/>
      <c r="D1" s="17"/>
      <c r="E1" s="1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x14ac:dyDescent="0.25">
      <c r="A2" s="18" t="s">
        <v>1</v>
      </c>
      <c r="B2" s="18"/>
      <c r="C2" s="18"/>
      <c r="D2" s="18"/>
      <c r="E2" s="1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18" t="s">
        <v>2</v>
      </c>
      <c r="B3" s="18"/>
      <c r="C3" s="18"/>
      <c r="D3" s="18"/>
      <c r="E3" s="1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5">
      <c r="A4" s="19" t="s">
        <v>3</v>
      </c>
      <c r="B4" s="19"/>
      <c r="C4" s="19"/>
      <c r="D4" s="19"/>
      <c r="E4" s="1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23" t="s">
        <v>4</v>
      </c>
      <c r="B5" s="23" t="s">
        <v>5</v>
      </c>
      <c r="C5" s="22" t="s">
        <v>6</v>
      </c>
      <c r="D5" s="22"/>
      <c r="E5" s="2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5">
      <c r="A6" s="23"/>
      <c r="B6" s="23"/>
      <c r="C6" s="2" t="s">
        <v>7</v>
      </c>
      <c r="D6" s="2" t="s">
        <v>8</v>
      </c>
      <c r="E6" s="2" t="s">
        <v>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3"/>
      <c r="B7" s="3" t="s">
        <v>10</v>
      </c>
      <c r="C7" s="9"/>
      <c r="D7" s="9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4">
        <v>1</v>
      </c>
      <c r="B8" s="4" t="s">
        <v>11</v>
      </c>
      <c r="C8" s="9">
        <v>6549552</v>
      </c>
      <c r="D8" s="9">
        <v>2303241</v>
      </c>
      <c r="E8" s="10">
        <f t="shared" ref="E8:E57" si="0">D8/C8</f>
        <v>0.35166390006522585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4">
        <v>2</v>
      </c>
      <c r="B9" s="4" t="s">
        <v>12</v>
      </c>
      <c r="C9" s="9">
        <v>1764867</v>
      </c>
      <c r="D9" s="9">
        <v>564928</v>
      </c>
      <c r="E9" s="10">
        <f t="shared" si="0"/>
        <v>0.32009664184326636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4">
        <v>3</v>
      </c>
      <c r="B10" s="4" t="s">
        <v>13</v>
      </c>
      <c r="C10" s="9">
        <v>2431593</v>
      </c>
      <c r="D10" s="9">
        <v>1010284</v>
      </c>
      <c r="E10" s="10">
        <f t="shared" si="0"/>
        <v>0.41548236074046929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4">
        <v>4</v>
      </c>
      <c r="B11" s="4" t="s">
        <v>14</v>
      </c>
      <c r="C11" s="9">
        <v>1484141</v>
      </c>
      <c r="D11" s="9">
        <v>620013</v>
      </c>
      <c r="E11" s="10">
        <f t="shared" si="0"/>
        <v>0.41775882480168663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4">
        <v>5</v>
      </c>
      <c r="B12" s="4" t="s">
        <v>15</v>
      </c>
      <c r="C12" s="9">
        <v>710678</v>
      </c>
      <c r="D12" s="9">
        <v>281090</v>
      </c>
      <c r="E12" s="10">
        <f t="shared" si="0"/>
        <v>0.39552371116032858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4">
        <v>6</v>
      </c>
      <c r="B13" s="4" t="s">
        <v>16</v>
      </c>
      <c r="C13" s="9">
        <v>696486</v>
      </c>
      <c r="D13" s="9">
        <v>295989</v>
      </c>
      <c r="E13" s="10">
        <f t="shared" si="0"/>
        <v>0.42497480207785943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4">
        <v>7</v>
      </c>
      <c r="B14" s="4" t="s">
        <v>17</v>
      </c>
      <c r="C14" s="9">
        <v>526560</v>
      </c>
      <c r="D14" s="9">
        <v>222552</v>
      </c>
      <c r="E14" s="10">
        <f t="shared" si="0"/>
        <v>0.42265268915223336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4"/>
      <c r="B15" s="4" t="s">
        <v>18</v>
      </c>
      <c r="C15" s="9"/>
      <c r="D15" s="9"/>
      <c r="E15" s="1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25">
      <c r="A16" s="4">
        <v>8</v>
      </c>
      <c r="B16" s="4" t="s">
        <v>19</v>
      </c>
      <c r="C16" s="9">
        <v>1845415</v>
      </c>
      <c r="D16" s="9">
        <v>741405</v>
      </c>
      <c r="E16" s="10">
        <f t="shared" si="0"/>
        <v>0.40175516076329715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4">
        <v>9</v>
      </c>
      <c r="B17" s="4" t="s">
        <v>20</v>
      </c>
      <c r="C17" s="9">
        <v>1354226</v>
      </c>
      <c r="D17" s="9">
        <v>561467</v>
      </c>
      <c r="E17" s="10">
        <f t="shared" si="0"/>
        <v>0.4146036185983728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4">
        <v>10</v>
      </c>
      <c r="B18" s="4" t="s">
        <v>21</v>
      </c>
      <c r="C18" s="9">
        <v>65919</v>
      </c>
      <c r="D18" s="9">
        <v>12432</v>
      </c>
      <c r="E18" s="10">
        <f t="shared" si="0"/>
        <v>0.1885950939789742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4">
        <v>11</v>
      </c>
      <c r="B19" s="4" t="s">
        <v>22</v>
      </c>
      <c r="C19" s="9">
        <v>17278</v>
      </c>
      <c r="D19" s="9">
        <v>8525</v>
      </c>
      <c r="E19" s="10">
        <f t="shared" si="0"/>
        <v>0.49340201412200485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4">
        <v>12</v>
      </c>
      <c r="B20" s="4" t="s">
        <v>23</v>
      </c>
      <c r="C20" s="9">
        <v>93733</v>
      </c>
      <c r="D20" s="9">
        <v>72433</v>
      </c>
      <c r="E20" s="10">
        <f t="shared" si="0"/>
        <v>0.77275879359457178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4">
        <v>13</v>
      </c>
      <c r="B21" s="4" t="s">
        <v>24</v>
      </c>
      <c r="C21" s="9">
        <v>65041</v>
      </c>
      <c r="D21" s="9">
        <v>20234</v>
      </c>
      <c r="E21" s="10">
        <f t="shared" si="0"/>
        <v>0.31109607785858151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5">
      <c r="A22" s="4">
        <v>14</v>
      </c>
      <c r="B22" s="4" t="s">
        <v>25</v>
      </c>
      <c r="C22" s="9">
        <v>206502</v>
      </c>
      <c r="D22" s="9">
        <v>131592</v>
      </c>
      <c r="E22" s="10">
        <f t="shared" si="0"/>
        <v>0.63724322282592905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4">
        <v>15</v>
      </c>
      <c r="B23" s="4" t="s">
        <v>26</v>
      </c>
      <c r="C23" s="9">
        <v>203943</v>
      </c>
      <c r="D23" s="9">
        <v>152040</v>
      </c>
      <c r="E23" s="10">
        <f t="shared" si="0"/>
        <v>0.74550241979376586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4">
        <v>16</v>
      </c>
      <c r="B24" s="4" t="s">
        <v>27</v>
      </c>
      <c r="C24" s="9">
        <v>122177</v>
      </c>
      <c r="D24" s="9">
        <v>53733</v>
      </c>
      <c r="E24" s="10">
        <f t="shared" si="0"/>
        <v>0.43979636101721276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5">
      <c r="A25" s="4">
        <v>17</v>
      </c>
      <c r="B25" s="4" t="s">
        <v>28</v>
      </c>
      <c r="C25" s="24" t="s">
        <v>61</v>
      </c>
      <c r="D25" s="25"/>
      <c r="E25" s="10" t="e">
        <f t="shared" si="0"/>
        <v>#VALUE!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5">
      <c r="A26" s="4">
        <v>18</v>
      </c>
      <c r="B26" s="4" t="s">
        <v>29</v>
      </c>
      <c r="C26" s="9">
        <v>116803</v>
      </c>
      <c r="D26" s="9">
        <v>47099</v>
      </c>
      <c r="E26" s="10">
        <f t="shared" si="0"/>
        <v>0.40323450596303179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25">
      <c r="A27" s="4">
        <v>19</v>
      </c>
      <c r="B27" s="4" t="s">
        <v>30</v>
      </c>
      <c r="C27" s="9">
        <v>236759</v>
      </c>
      <c r="D27" s="9">
        <v>125784</v>
      </c>
      <c r="E27" s="10">
        <f t="shared" si="0"/>
        <v>0.53127441829032895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4">
        <v>20</v>
      </c>
      <c r="B28" s="4" t="s">
        <v>31</v>
      </c>
      <c r="C28" s="9">
        <v>54342</v>
      </c>
      <c r="D28" s="9">
        <v>21428</v>
      </c>
      <c r="E28" s="10">
        <f t="shared" si="0"/>
        <v>0.39431747083287327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4">
        <v>21</v>
      </c>
      <c r="B29" s="4" t="s">
        <v>32</v>
      </c>
      <c r="C29" s="9">
        <v>339765</v>
      </c>
      <c r="D29" s="9">
        <v>126246</v>
      </c>
      <c r="E29" s="10">
        <f t="shared" si="0"/>
        <v>0.37156858416846938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4"/>
      <c r="B30" s="4" t="s">
        <v>33</v>
      </c>
      <c r="C30" s="9"/>
      <c r="D30" s="9"/>
      <c r="E30" s="1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4">
        <v>22</v>
      </c>
      <c r="B31" s="4" t="s">
        <v>34</v>
      </c>
      <c r="C31" s="9">
        <v>41020</v>
      </c>
      <c r="D31" s="9">
        <v>37938</v>
      </c>
      <c r="E31" s="10">
        <f t="shared" si="0"/>
        <v>0.92486591906387128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4">
        <v>23</v>
      </c>
      <c r="B32" s="4" t="s">
        <v>35</v>
      </c>
      <c r="C32" s="9">
        <v>9498</v>
      </c>
      <c r="D32" s="9">
        <v>4928</v>
      </c>
      <c r="E32" s="10">
        <f t="shared" si="0"/>
        <v>0.51884607285744366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4">
        <v>24</v>
      </c>
      <c r="B33" s="4" t="s">
        <v>36</v>
      </c>
      <c r="C33" s="9">
        <v>1018</v>
      </c>
      <c r="D33" s="9">
        <v>1407</v>
      </c>
      <c r="E33" s="10">
        <f>D33/C33</f>
        <v>1.382121807465619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4"/>
      <c r="B34" s="4" t="s">
        <v>18</v>
      </c>
      <c r="C34" s="9"/>
      <c r="D34" s="9"/>
      <c r="E34" s="1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4">
        <v>25</v>
      </c>
      <c r="B35" s="4" t="s">
        <v>37</v>
      </c>
      <c r="C35" s="9">
        <v>317508</v>
      </c>
      <c r="D35" s="9">
        <v>149227</v>
      </c>
      <c r="E35" s="10">
        <f t="shared" si="0"/>
        <v>0.46999445683258373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4">
        <v>26</v>
      </c>
      <c r="B36" s="4" t="s">
        <v>38</v>
      </c>
      <c r="C36" s="9">
        <v>22401</v>
      </c>
      <c r="D36" s="9">
        <v>13767</v>
      </c>
      <c r="E36" s="10">
        <f t="shared" si="0"/>
        <v>0.61457077809026384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4">
        <v>27</v>
      </c>
      <c r="B37" s="4" t="s">
        <v>39</v>
      </c>
      <c r="C37" s="9">
        <v>6559</v>
      </c>
      <c r="D37" s="9">
        <v>1695</v>
      </c>
      <c r="E37" s="10">
        <f t="shared" si="0"/>
        <v>0.25842354017380698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4">
        <v>28</v>
      </c>
      <c r="B38" s="4" t="s">
        <v>40</v>
      </c>
      <c r="C38" s="24" t="s">
        <v>61</v>
      </c>
      <c r="D38" s="25"/>
      <c r="E38" s="10" t="e">
        <f t="shared" si="0"/>
        <v>#VALUE!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x14ac:dyDescent="0.25">
      <c r="A39" s="4">
        <v>29</v>
      </c>
      <c r="B39" s="4" t="s">
        <v>41</v>
      </c>
      <c r="C39" s="9">
        <v>0</v>
      </c>
      <c r="D39" s="9">
        <v>0</v>
      </c>
      <c r="E39" s="10" t="e">
        <f t="shared" si="0"/>
        <v>#DIV/0!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x14ac:dyDescent="0.25">
      <c r="A40" s="4">
        <v>30</v>
      </c>
      <c r="B40" s="4" t="s">
        <v>42</v>
      </c>
      <c r="C40" s="9">
        <v>359179</v>
      </c>
      <c r="D40" s="9">
        <v>149000</v>
      </c>
      <c r="E40" s="10">
        <f t="shared" si="0"/>
        <v>0.41483494302283819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4">
        <v>31</v>
      </c>
      <c r="B41" s="4" t="s">
        <v>43</v>
      </c>
      <c r="C41" s="9">
        <v>372109</v>
      </c>
      <c r="D41" s="9">
        <v>213556</v>
      </c>
      <c r="E41" s="10">
        <f t="shared" si="0"/>
        <v>0.57390710786355614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4">
        <v>32</v>
      </c>
      <c r="B42" s="4" t="s">
        <v>44</v>
      </c>
      <c r="C42" s="9">
        <v>67516</v>
      </c>
      <c r="D42" s="9">
        <v>70180</v>
      </c>
      <c r="E42" s="10">
        <f t="shared" si="0"/>
        <v>1.039457313821909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4">
        <v>33</v>
      </c>
      <c r="B43" s="4" t="s">
        <v>45</v>
      </c>
      <c r="C43" s="9">
        <v>2360</v>
      </c>
      <c r="D43" s="9">
        <v>619</v>
      </c>
      <c r="E43" s="10">
        <f t="shared" si="0"/>
        <v>0.26228813559322034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4">
        <v>34</v>
      </c>
      <c r="B44" s="4" t="s">
        <v>46</v>
      </c>
      <c r="C44" s="9">
        <v>35324</v>
      </c>
      <c r="D44" s="9">
        <v>20309</v>
      </c>
      <c r="E44" s="10">
        <f t="shared" si="0"/>
        <v>0.57493488846110297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4">
        <v>35</v>
      </c>
      <c r="B45" s="4" t="s">
        <v>47</v>
      </c>
      <c r="C45" s="9">
        <v>16353</v>
      </c>
      <c r="D45" s="9">
        <v>8510</v>
      </c>
      <c r="E45" s="10">
        <f t="shared" si="0"/>
        <v>0.52039381153305209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25">
      <c r="A46" s="4">
        <v>36</v>
      </c>
      <c r="B46" s="4" t="s">
        <v>48</v>
      </c>
      <c r="C46" s="9">
        <v>16209</v>
      </c>
      <c r="D46" s="9">
        <v>133932</v>
      </c>
      <c r="E46" s="10">
        <f t="shared" si="0"/>
        <v>8.262816953544327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4" t="s">
        <v>49</v>
      </c>
      <c r="B47" s="3"/>
      <c r="C47" s="9">
        <f>SUM(C8:C46)</f>
        <v>20152834</v>
      </c>
      <c r="D47" s="9">
        <f>SUM(D8:D46)</f>
        <v>8177583</v>
      </c>
      <c r="E47" s="10">
        <f t="shared" si="0"/>
        <v>0.40577831385898383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x14ac:dyDescent="0.25">
      <c r="A48" s="6"/>
      <c r="B48" s="6" t="s">
        <v>50</v>
      </c>
      <c r="C48" s="9"/>
      <c r="D48" s="9"/>
      <c r="E48" s="1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hidden="1" x14ac:dyDescent="0.25">
      <c r="A49" s="6"/>
      <c r="B49" s="7" t="s">
        <v>51</v>
      </c>
      <c r="C49" s="9">
        <v>0</v>
      </c>
      <c r="D49" s="9">
        <v>0</v>
      </c>
      <c r="E49" s="10" t="e">
        <f t="shared" si="0"/>
        <v>#DIV/0!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x14ac:dyDescent="0.25">
      <c r="A50" s="4">
        <v>37</v>
      </c>
      <c r="B50" s="4" t="s">
        <v>52</v>
      </c>
      <c r="C50" s="9">
        <v>208922</v>
      </c>
      <c r="D50" s="9">
        <v>116328</v>
      </c>
      <c r="E50" s="10">
        <f t="shared" si="0"/>
        <v>0.55680110280391726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x14ac:dyDescent="0.25">
      <c r="A51" s="20" t="s">
        <v>53</v>
      </c>
      <c r="B51" s="20" t="s">
        <v>54</v>
      </c>
      <c r="C51" s="9">
        <f>SUM(C50:C50)</f>
        <v>208922</v>
      </c>
      <c r="D51" s="9">
        <v>116328</v>
      </c>
      <c r="E51" s="10">
        <f t="shared" si="0"/>
        <v>0.55680110280391726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x14ac:dyDescent="0.25">
      <c r="A52" s="6"/>
      <c r="B52" s="6" t="s">
        <v>55</v>
      </c>
      <c r="C52" s="9"/>
      <c r="D52" s="9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x14ac:dyDescent="0.25">
      <c r="A53" s="4">
        <v>38</v>
      </c>
      <c r="B53" s="4" t="s">
        <v>56</v>
      </c>
      <c r="C53" s="9">
        <v>783943</v>
      </c>
      <c r="D53" s="9">
        <v>310883</v>
      </c>
      <c r="E53" s="10">
        <f t="shared" si="0"/>
        <v>0.39656327054390433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x14ac:dyDescent="0.25">
      <c r="A54" s="4">
        <v>39</v>
      </c>
      <c r="B54" s="4" t="s">
        <v>57</v>
      </c>
      <c r="C54" s="9">
        <v>368752</v>
      </c>
      <c r="D54" s="9">
        <v>259425</v>
      </c>
      <c r="E54" s="10">
        <f t="shared" si="0"/>
        <v>0.70352160801839714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x14ac:dyDescent="0.25">
      <c r="A55" s="4">
        <v>40</v>
      </c>
      <c r="B55" s="4" t="s">
        <v>58</v>
      </c>
      <c r="C55" s="9">
        <v>1111479</v>
      </c>
      <c r="D55" s="9">
        <v>657240</v>
      </c>
      <c r="E55" s="10">
        <f t="shared" si="0"/>
        <v>0.59132021387718525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x14ac:dyDescent="0.25">
      <c r="A56" s="20" t="s">
        <v>59</v>
      </c>
      <c r="B56" s="20"/>
      <c r="C56" s="9">
        <f>SUM(C53:C55)</f>
        <v>2264174</v>
      </c>
      <c r="D56" s="9">
        <v>1227548</v>
      </c>
      <c r="E56" s="10">
        <f t="shared" si="0"/>
        <v>0.54216151232193288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16" customFormat="1" ht="15.75" x14ac:dyDescent="0.25">
      <c r="A57" s="21" t="s">
        <v>60</v>
      </c>
      <c r="B57" s="21"/>
      <c r="C57" s="13">
        <f>SUM(C56+C51+C47)</f>
        <v>22625930</v>
      </c>
      <c r="D57" s="13">
        <f>D47+D51+D56</f>
        <v>9521459</v>
      </c>
      <c r="E57" s="14">
        <f t="shared" si="0"/>
        <v>0.42082066902885318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</sheetData>
  <mergeCells count="12">
    <mergeCell ref="A57:B57"/>
    <mergeCell ref="C5:E5"/>
    <mergeCell ref="A51:B51"/>
    <mergeCell ref="B5:B6"/>
    <mergeCell ref="A5:A6"/>
    <mergeCell ref="C25:D25"/>
    <mergeCell ref="C38:D38"/>
    <mergeCell ref="A1:E1"/>
    <mergeCell ref="A2:E2"/>
    <mergeCell ref="A3:E3"/>
    <mergeCell ref="A4:E4"/>
    <mergeCell ref="A56:B56"/>
  </mergeCells>
  <pageMargins left="0.47244094488188981" right="0.31496062992125984" top="0.55118110236220474" bottom="0.35433070866141736" header="0.31496062992125984" footer="0.31496062992125984"/>
  <pageSetup paperSize="9"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0" sqref="C2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2016-02-12T07:48:13Z</cp:lastPrinted>
  <dcterms:created xsi:type="dcterms:W3CDTF">2013-08-22T12:33:56Z</dcterms:created>
  <dcterms:modified xsi:type="dcterms:W3CDTF">2016-02-12T07:48:17Z</dcterms:modified>
</cp:coreProperties>
</file>