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_Drive\ALL SLBC\BACKUP 20.06.2014\Desktop\SITE UPDATION\"/>
    </mc:Choice>
  </mc:AlternateContent>
  <bookViews>
    <workbookView xWindow="0" yWindow="0" windowWidth="20633" windowHeight="8092"/>
  </bookViews>
  <sheets>
    <sheet name="Sheet1" sheetId="4" r:id="rId1"/>
  </sheets>
  <definedNames>
    <definedName name="_xlnm.Print_Area" localSheetId="0">Sheet1!$A$1:$E$51</definedName>
  </definedNames>
  <calcPr calcId="152511"/>
</workbook>
</file>

<file path=xl/calcChain.xml><?xml version="1.0" encoding="utf-8"?>
<calcChain xmlns="http://schemas.openxmlformats.org/spreadsheetml/2006/main">
  <c r="E51" i="4" l="1"/>
  <c r="C50" i="4"/>
  <c r="C51" i="4" s="1"/>
  <c r="E49" i="4"/>
  <c r="E48" i="4"/>
  <c r="E47" i="4"/>
  <c r="E45" i="4"/>
  <c r="C45" i="4"/>
  <c r="E44" i="4"/>
  <c r="E42" i="4"/>
  <c r="C42" i="4"/>
  <c r="E41" i="4"/>
  <c r="E40" i="4"/>
  <c r="E39" i="4"/>
  <c r="E38" i="4"/>
  <c r="E37" i="4"/>
  <c r="E36" i="4"/>
  <c r="E35" i="4"/>
  <c r="E34" i="4"/>
  <c r="E33" i="4"/>
  <c r="E32" i="4"/>
  <c r="E31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4" i="4"/>
  <c r="E13" i="4"/>
  <c r="E12" i="4"/>
  <c r="E11" i="4"/>
  <c r="E10" i="4"/>
  <c r="E9" i="4"/>
  <c r="E8" i="4"/>
  <c r="E50" i="4" l="1"/>
</calcChain>
</file>

<file path=xl/sharedStrings.xml><?xml version="1.0" encoding="utf-8"?>
<sst xmlns="http://schemas.openxmlformats.org/spreadsheetml/2006/main" count="56" uniqueCount="55">
  <si>
    <t>STATE LEVEL BANKERS' COMMITTEE BIHAR, PATNA</t>
  </si>
  <si>
    <t>(CONVENOR- STATE BANK OF INDIA)</t>
  </si>
  <si>
    <t xml:space="preserve">REPORT ON BANKWISE DEPOSITS , ADVANCES &amp; C:D RATIO </t>
  </si>
  <si>
    <t>(Rs.    in Lakh)</t>
  </si>
  <si>
    <t>SL. NO</t>
  </si>
  <si>
    <t xml:space="preserve">BANK NAME </t>
  </si>
  <si>
    <t>AS ON 31.03.2018</t>
  </si>
  <si>
    <t>DEPOSITS</t>
  </si>
  <si>
    <t>ADVANCES</t>
  </si>
  <si>
    <t>C:D Rat</t>
  </si>
  <si>
    <t>LEAD BANKS</t>
  </si>
  <si>
    <t>STATE BANK OF INDIA</t>
  </si>
  <si>
    <t>CENTRAL BANK OF INDIA</t>
  </si>
  <si>
    <t>PUNJAB NATIONAL BANK</t>
  </si>
  <si>
    <t>CANARA BANK</t>
  </si>
  <si>
    <t>UCO BANK</t>
  </si>
  <si>
    <t>BANK OF BARODA</t>
  </si>
  <si>
    <t>UNION BANK OF INDIA</t>
  </si>
  <si>
    <t>OTHERS BANKS</t>
  </si>
  <si>
    <t>BANK OF INDIA</t>
  </si>
  <si>
    <t>ALLAHABAD BANK</t>
  </si>
  <si>
    <t>ANDHRA BANK</t>
  </si>
  <si>
    <t>BANK OF MAHARSHTRA</t>
  </si>
  <si>
    <t>CORPORATION BANK</t>
  </si>
  <si>
    <t>DENA BANK</t>
  </si>
  <si>
    <t>INDIAN BANK</t>
  </si>
  <si>
    <t>INDIAN OVERSEAS BANK</t>
  </si>
  <si>
    <t>ORIENTAL BANK OF COM</t>
  </si>
  <si>
    <t>PUNJAB AND SIND BANK</t>
  </si>
  <si>
    <t>SYNDICATE BANK</t>
  </si>
  <si>
    <t>UNITED BANK OF INDIA</t>
  </si>
  <si>
    <t>VIJAYA BANK</t>
  </si>
  <si>
    <t>IDBI</t>
  </si>
  <si>
    <t>ICICI  BANK</t>
  </si>
  <si>
    <t>FEDERAL BANK</t>
  </si>
  <si>
    <t>JAMMU KASHMIR BANK</t>
  </si>
  <si>
    <t>SOUTH INDIAN BANK</t>
  </si>
  <si>
    <t>AXIS  BANK</t>
  </si>
  <si>
    <t>HDFC BANK</t>
  </si>
  <si>
    <t>INDUSIND BANK</t>
  </si>
  <si>
    <t>KARNATAKA BANK</t>
  </si>
  <si>
    <t>KOTAK MAHINDRA</t>
  </si>
  <si>
    <t>YES BANK</t>
  </si>
  <si>
    <t>BANDHAN BANK</t>
  </si>
  <si>
    <t>TOTAL COMMERCIAL BANK</t>
  </si>
  <si>
    <t>CO-OPERATIVE BANKS</t>
  </si>
  <si>
    <t>STATE CO-OP. BANK</t>
  </si>
  <si>
    <t>TOTAL COOPERATIVE BANK</t>
  </si>
  <si>
    <t>UTTAR BIHAR .G BANK</t>
  </si>
  <si>
    <t>REGIONAL BANKS</t>
  </si>
  <si>
    <t>MADHYA BIHAR GRAMIN BANK</t>
  </si>
  <si>
    <t>BIHAR GRAMIN BANK</t>
  </si>
  <si>
    <t>UTTAR BIHAR GRAMIN BANK</t>
  </si>
  <si>
    <t>TOTAL OF  R.R.Bs</t>
  </si>
  <si>
    <t>TOTAL FOR BIHAR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</si>
</sst>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vertical="center"/>
    </xf>
    <xf numFmtId="164" fontId="1" fillId="0" borderId="1" xfId="0" applyNumberFormat="1" applyFont="1" applyBorder="1" applyAlignment="1">
      <alignment horizontal="center" wrapText="1"/>
    </xf>
    <xf numFmtId="164" fontId="1" fillId="0" borderId="1" xfId="0" applyNumberFormat="1" applyFont="1" applyBorder="1" applyAlignment="1">
      <alignment vertical="center"/>
    </xf>
    <xf numFmtId="164" fontId="1" fillId="0" borderId="1" xfId="0" applyNumberFormat="1" applyFont="1" applyBorder="1"/>
    <xf numFmtId="0" fontId="1" fillId="0" borderId="0" xfId="0" applyFont="1"/>
    <xf numFmtId="164" fontId="1" fillId="0" borderId="1" xfId="0" applyNumberFormat="1" applyFont="1" applyBorder="1" applyAlignment="1">
      <alignment horizontal="center"/>
    </xf>
    <xf numFmtId="164" fontId="1" fillId="0" borderId="0" xfId="0" applyNumberFormat="1" applyFont="1"/>
    <xf numFmtId="164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164" fontId="1" fillId="0" borderId="1" xfId="0" applyNumberFormat="1" applyFont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 applyAlignment="1">
      <alignment horizontal="center"/>
    </xf>
    <xf numFmtId="164" fontId="1" fillId="2" borderId="1" xfId="0" applyNumberFormat="1" applyFont="1" applyFill="1" applyBorder="1" applyAlignment="1">
      <alignment horizontal="center" vertical="center" wrapText="1"/>
    </xf>
    <xf numFmtId="10" fontId="1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right" vertical="center"/>
    </xf>
    <xf numFmtId="164" fontId="1" fillId="0" borderId="1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X51"/>
  <sheetViews>
    <sheetView tabSelected="1" workbookViewId="0">
      <selection activeCell="J9" sqref="J9"/>
    </sheetView>
  </sheetViews>
  <sheetFormatPr defaultRowHeight="15.05" customHeight="1" x14ac:dyDescent="0.35"/>
  <cols>
    <col min="1" max="1" width="8" style="9" customWidth="1"/>
    <col min="2" max="2" width="29.8984375" style="5" bestFit="1" customWidth="1"/>
    <col min="3" max="3" width="17.19921875" style="12" customWidth="1"/>
    <col min="4" max="4" width="18.296875" style="9" customWidth="1"/>
    <col min="5" max="5" width="14" style="9" customWidth="1"/>
    <col min="6" max="6" width="9.09765625" style="5" customWidth="1"/>
    <col min="7" max="7" width="8.8984375" style="5" customWidth="1"/>
    <col min="8" max="8" width="10" style="5" customWidth="1"/>
    <col min="9" max="10" width="8.796875" style="5"/>
    <col min="11" max="11" width="10" style="5" customWidth="1"/>
    <col min="12" max="12" width="8.796875" style="5"/>
    <col min="13" max="13" width="12" style="7" customWidth="1"/>
    <col min="14" max="17" width="8.796875" style="5"/>
    <col min="18" max="19" width="9.09765625" style="5" customWidth="1"/>
    <col min="20" max="16384" width="8.796875" style="5"/>
  </cols>
  <sheetData>
    <row r="1" spans="1:24" ht="15.6" x14ac:dyDescent="0.35">
      <c r="A1" s="17" t="s">
        <v>0</v>
      </c>
      <c r="B1" s="17"/>
      <c r="C1" s="17"/>
      <c r="D1" s="17"/>
      <c r="E1" s="1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5.6" x14ac:dyDescent="0.35">
      <c r="A2" s="18" t="s">
        <v>1</v>
      </c>
      <c r="B2" s="18"/>
      <c r="C2" s="18"/>
      <c r="D2" s="18"/>
      <c r="E2" s="18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15.05" customHeight="1" x14ac:dyDescent="0.35">
      <c r="A3" s="18" t="s">
        <v>2</v>
      </c>
      <c r="B3" s="18"/>
      <c r="C3" s="18"/>
      <c r="D3" s="18"/>
      <c r="E3" s="18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15.6" x14ac:dyDescent="0.35">
      <c r="A4" s="19" t="s">
        <v>3</v>
      </c>
      <c r="B4" s="19"/>
      <c r="C4" s="19"/>
      <c r="D4" s="19"/>
      <c r="E4" s="19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15.6" x14ac:dyDescent="0.35">
      <c r="A5" s="25" t="s">
        <v>4</v>
      </c>
      <c r="B5" s="25" t="s">
        <v>5</v>
      </c>
      <c r="C5" s="24" t="s">
        <v>6</v>
      </c>
      <c r="D5" s="24"/>
      <c r="E5" s="24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15.6" x14ac:dyDescent="0.35">
      <c r="A6" s="25"/>
      <c r="B6" s="25"/>
      <c r="C6" s="2" t="s">
        <v>7</v>
      </c>
      <c r="D6" s="2" t="s">
        <v>8</v>
      </c>
      <c r="E6" s="2" t="s">
        <v>9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15.6" x14ac:dyDescent="0.35">
      <c r="A7" s="8"/>
      <c r="B7" s="3" t="s">
        <v>10</v>
      </c>
      <c r="C7" s="10"/>
      <c r="D7" s="10"/>
      <c r="E7" s="1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15.6" x14ac:dyDescent="0.35">
      <c r="A8" s="6">
        <v>1</v>
      </c>
      <c r="B8" s="4" t="s">
        <v>11</v>
      </c>
      <c r="C8" s="10">
        <v>9690456</v>
      </c>
      <c r="D8" s="10">
        <v>3409784</v>
      </c>
      <c r="E8" s="11">
        <f t="shared" ref="E8:E51" si="0">D8/C8</f>
        <v>0.35187033510084559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15.6" x14ac:dyDescent="0.35">
      <c r="A9" s="6">
        <v>2</v>
      </c>
      <c r="B9" s="4" t="s">
        <v>12</v>
      </c>
      <c r="C9" s="10">
        <v>1954611</v>
      </c>
      <c r="D9" s="10">
        <v>688050</v>
      </c>
      <c r="E9" s="11">
        <f t="shared" si="0"/>
        <v>0.35201377665428057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5.6" x14ac:dyDescent="0.35">
      <c r="A10" s="6">
        <v>3</v>
      </c>
      <c r="B10" s="4" t="s">
        <v>13</v>
      </c>
      <c r="C10" s="10">
        <v>3020040</v>
      </c>
      <c r="D10" s="10">
        <v>1141419</v>
      </c>
      <c r="E10" s="11">
        <f t="shared" si="0"/>
        <v>0.37794830532045931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5.6" x14ac:dyDescent="0.35">
      <c r="A11" s="6">
        <v>4</v>
      </c>
      <c r="B11" s="4" t="s">
        <v>14</v>
      </c>
      <c r="C11" s="10">
        <v>2378823</v>
      </c>
      <c r="D11" s="10">
        <v>1170671</v>
      </c>
      <c r="E11" s="11">
        <f t="shared" si="0"/>
        <v>0.49212194433970075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5.6" x14ac:dyDescent="0.35">
      <c r="A12" s="6">
        <v>5</v>
      </c>
      <c r="B12" s="4" t="s">
        <v>15</v>
      </c>
      <c r="C12" s="10">
        <v>904812</v>
      </c>
      <c r="D12" s="10">
        <v>390339</v>
      </c>
      <c r="E12" s="11">
        <f t="shared" si="0"/>
        <v>0.43140342966273659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5.6" x14ac:dyDescent="0.35">
      <c r="A13" s="6">
        <v>6</v>
      </c>
      <c r="B13" s="4" t="s">
        <v>16</v>
      </c>
      <c r="C13" s="10">
        <v>917515</v>
      </c>
      <c r="D13" s="10">
        <v>371846</v>
      </c>
      <c r="E13" s="11">
        <f t="shared" si="0"/>
        <v>0.40527511811795991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5.6" x14ac:dyDescent="0.35">
      <c r="A14" s="6">
        <v>7</v>
      </c>
      <c r="B14" s="4" t="s">
        <v>17</v>
      </c>
      <c r="C14" s="10">
        <v>730316</v>
      </c>
      <c r="D14" s="10">
        <v>300281</v>
      </c>
      <c r="E14" s="11">
        <f t="shared" si="0"/>
        <v>0.41116585149442159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5.6" x14ac:dyDescent="0.35">
      <c r="A15" s="6"/>
      <c r="B15" s="4" t="s">
        <v>18</v>
      </c>
      <c r="C15" s="10"/>
      <c r="D15" s="10">
        <v>0</v>
      </c>
      <c r="E15" s="1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5.6" x14ac:dyDescent="0.35">
      <c r="A16" s="6">
        <v>8</v>
      </c>
      <c r="B16" s="4" t="s">
        <v>19</v>
      </c>
      <c r="C16" s="10">
        <v>2356087</v>
      </c>
      <c r="D16" s="10">
        <v>950249</v>
      </c>
      <c r="E16" s="11">
        <f t="shared" si="0"/>
        <v>0.40331660078766191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5.6" x14ac:dyDescent="0.35">
      <c r="A17" s="6">
        <v>9</v>
      </c>
      <c r="B17" s="4" t="s">
        <v>20</v>
      </c>
      <c r="C17" s="10">
        <v>1374461</v>
      </c>
      <c r="D17" s="10">
        <v>554677</v>
      </c>
      <c r="E17" s="11">
        <f t="shared" si="0"/>
        <v>0.4035596499282264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5.6" x14ac:dyDescent="0.35">
      <c r="A18" s="6">
        <v>10</v>
      </c>
      <c r="B18" s="4" t="s">
        <v>21</v>
      </c>
      <c r="C18" s="10">
        <v>110897</v>
      </c>
      <c r="D18" s="10">
        <v>50948</v>
      </c>
      <c r="E18" s="11">
        <f t="shared" si="0"/>
        <v>0.45941729713157253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5.6" x14ac:dyDescent="0.35">
      <c r="A19" s="6">
        <v>11</v>
      </c>
      <c r="B19" s="4" t="s">
        <v>22</v>
      </c>
      <c r="C19" s="10">
        <v>44037</v>
      </c>
      <c r="D19" s="10">
        <v>26235</v>
      </c>
      <c r="E19" s="11">
        <f t="shared" si="0"/>
        <v>0.59574902922542405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5.6" x14ac:dyDescent="0.35">
      <c r="A20" s="6">
        <v>12</v>
      </c>
      <c r="B20" s="4" t="s">
        <v>23</v>
      </c>
      <c r="C20" s="10">
        <v>140511</v>
      </c>
      <c r="D20" s="10">
        <v>98645</v>
      </c>
      <c r="E20" s="11">
        <f t="shared" si="0"/>
        <v>0.70204467977596063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5.6" x14ac:dyDescent="0.35">
      <c r="A21" s="6">
        <v>13</v>
      </c>
      <c r="B21" s="4" t="s">
        <v>24</v>
      </c>
      <c r="C21" s="10">
        <v>79190</v>
      </c>
      <c r="D21" s="10">
        <v>31848</v>
      </c>
      <c r="E21" s="11">
        <f t="shared" si="0"/>
        <v>0.40217199141305721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5.6" x14ac:dyDescent="0.35">
      <c r="A22" s="6">
        <v>14</v>
      </c>
      <c r="B22" s="4" t="s">
        <v>25</v>
      </c>
      <c r="C22" s="10">
        <v>257363</v>
      </c>
      <c r="D22" s="10">
        <v>85841</v>
      </c>
      <c r="E22" s="11">
        <f t="shared" si="0"/>
        <v>0.33354056332883902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15.6" x14ac:dyDescent="0.35">
      <c r="A23" s="6">
        <v>15</v>
      </c>
      <c r="B23" s="4" t="s">
        <v>26</v>
      </c>
      <c r="C23" s="10">
        <v>250151</v>
      </c>
      <c r="D23" s="10">
        <v>106116</v>
      </c>
      <c r="E23" s="11">
        <f t="shared" si="0"/>
        <v>0.42420777850178493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15.6" x14ac:dyDescent="0.35">
      <c r="A24" s="6">
        <v>16</v>
      </c>
      <c r="B24" s="4" t="s">
        <v>27</v>
      </c>
      <c r="C24" s="10">
        <v>170754</v>
      </c>
      <c r="D24" s="10">
        <v>72294</v>
      </c>
      <c r="E24" s="11">
        <f t="shared" si="0"/>
        <v>0.42338100425173059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15.6" x14ac:dyDescent="0.35">
      <c r="A25" s="6">
        <v>17</v>
      </c>
      <c r="B25" s="4" t="s">
        <v>28</v>
      </c>
      <c r="C25" s="10">
        <v>36981</v>
      </c>
      <c r="D25" s="10">
        <v>13411</v>
      </c>
      <c r="E25" s="11">
        <f t="shared" si="0"/>
        <v>0.36264568291825533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15.6" x14ac:dyDescent="0.35">
      <c r="A26" s="6">
        <v>18</v>
      </c>
      <c r="B26" s="4" t="s">
        <v>29</v>
      </c>
      <c r="C26" s="10">
        <v>184588</v>
      </c>
      <c r="D26" s="10">
        <v>61998</v>
      </c>
      <c r="E26" s="11">
        <f t="shared" si="0"/>
        <v>0.33587232106095738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5.6" x14ac:dyDescent="0.35">
      <c r="A27" s="6">
        <v>19</v>
      </c>
      <c r="B27" s="4" t="s">
        <v>30</v>
      </c>
      <c r="C27" s="10">
        <v>289418</v>
      </c>
      <c r="D27" s="10">
        <v>144044</v>
      </c>
      <c r="E27" s="11">
        <f t="shared" si="0"/>
        <v>0.4977022852759676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5.6" x14ac:dyDescent="0.35">
      <c r="A28" s="6">
        <v>20</v>
      </c>
      <c r="B28" s="4" t="s">
        <v>31</v>
      </c>
      <c r="C28" s="10">
        <v>97705</v>
      </c>
      <c r="D28" s="10">
        <v>55937</v>
      </c>
      <c r="E28" s="11">
        <f t="shared" si="0"/>
        <v>0.57250908346553397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5.6" x14ac:dyDescent="0.35">
      <c r="A29" s="6">
        <v>21</v>
      </c>
      <c r="B29" s="4" t="s">
        <v>32</v>
      </c>
      <c r="C29" s="10">
        <v>477784</v>
      </c>
      <c r="D29" s="10">
        <v>178229</v>
      </c>
      <c r="E29" s="11">
        <f t="shared" si="0"/>
        <v>0.37303258376169984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5.6" x14ac:dyDescent="0.35">
      <c r="A30" s="6"/>
      <c r="B30" s="4" t="s">
        <v>18</v>
      </c>
      <c r="C30" s="10"/>
      <c r="D30" s="10">
        <v>0</v>
      </c>
      <c r="E30" s="1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5.6" x14ac:dyDescent="0.35">
      <c r="A31" s="6">
        <v>22</v>
      </c>
      <c r="B31" s="4" t="s">
        <v>33</v>
      </c>
      <c r="C31" s="10">
        <v>834769</v>
      </c>
      <c r="D31" s="10">
        <v>548228</v>
      </c>
      <c r="E31" s="11">
        <f t="shared" si="0"/>
        <v>0.65674216459882917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5.6" x14ac:dyDescent="0.35">
      <c r="A32" s="6">
        <v>23</v>
      </c>
      <c r="B32" s="4" t="s">
        <v>34</v>
      </c>
      <c r="C32" s="10">
        <v>35312</v>
      </c>
      <c r="D32" s="10">
        <v>14914</v>
      </c>
      <c r="E32" s="11">
        <f t="shared" si="0"/>
        <v>0.42234934299954691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15.6" x14ac:dyDescent="0.35">
      <c r="A33" s="6">
        <v>24</v>
      </c>
      <c r="B33" s="4" t="s">
        <v>35</v>
      </c>
      <c r="C33" s="10">
        <v>0</v>
      </c>
      <c r="D33" s="10">
        <v>0</v>
      </c>
      <c r="E33" s="11" t="e">
        <f t="shared" si="0"/>
        <v>#DIV/0!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15.6" x14ac:dyDescent="0.35">
      <c r="A34" s="6">
        <v>25</v>
      </c>
      <c r="B34" s="4" t="s">
        <v>36</v>
      </c>
      <c r="C34" s="10">
        <v>0</v>
      </c>
      <c r="D34" s="10">
        <v>0</v>
      </c>
      <c r="E34" s="11" t="e">
        <f t="shared" si="0"/>
        <v>#DIV/0!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15.6" x14ac:dyDescent="0.35">
      <c r="A35" s="6">
        <v>26</v>
      </c>
      <c r="B35" s="4" t="s">
        <v>37</v>
      </c>
      <c r="C35" s="10">
        <v>572661</v>
      </c>
      <c r="D35" s="10">
        <v>254681</v>
      </c>
      <c r="E35" s="11">
        <f t="shared" si="0"/>
        <v>0.44473257302313235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15.6" x14ac:dyDescent="0.35">
      <c r="A36" s="6">
        <v>27</v>
      </c>
      <c r="B36" s="4" t="s">
        <v>38</v>
      </c>
      <c r="C36" s="10">
        <v>682243</v>
      </c>
      <c r="D36" s="10">
        <v>440654</v>
      </c>
      <c r="E36" s="11">
        <f t="shared" si="0"/>
        <v>0.64589010074123154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15.6" x14ac:dyDescent="0.35">
      <c r="A37" s="6">
        <v>28</v>
      </c>
      <c r="B37" s="4" t="s">
        <v>39</v>
      </c>
      <c r="C37" s="10">
        <v>64362</v>
      </c>
      <c r="D37" s="10">
        <v>115869</v>
      </c>
      <c r="E37" s="11">
        <f t="shared" si="0"/>
        <v>1.8002703458562506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15.6" x14ac:dyDescent="0.35">
      <c r="A38" s="6">
        <v>29</v>
      </c>
      <c r="B38" s="4" t="s">
        <v>40</v>
      </c>
      <c r="C38" s="10">
        <v>2343</v>
      </c>
      <c r="D38" s="10">
        <v>446</v>
      </c>
      <c r="E38" s="11">
        <f t="shared" si="0"/>
        <v>0.19035424669227485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15.6" x14ac:dyDescent="0.35">
      <c r="A39" s="6">
        <v>30</v>
      </c>
      <c r="B39" s="4" t="s">
        <v>41</v>
      </c>
      <c r="C39" s="10">
        <v>42029</v>
      </c>
      <c r="D39" s="10">
        <v>25143</v>
      </c>
      <c r="E39" s="11">
        <f t="shared" si="0"/>
        <v>0.5982297937138642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15.6" x14ac:dyDescent="0.35">
      <c r="A40" s="6">
        <v>31</v>
      </c>
      <c r="B40" s="4" t="s">
        <v>42</v>
      </c>
      <c r="C40" s="10">
        <v>36963</v>
      </c>
      <c r="D40" s="10">
        <v>3581</v>
      </c>
      <c r="E40" s="11">
        <f t="shared" si="0"/>
        <v>9.6880664448232012E-2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15.6" x14ac:dyDescent="0.35">
      <c r="A41" s="6">
        <v>32</v>
      </c>
      <c r="B41" s="4" t="s">
        <v>43</v>
      </c>
      <c r="C41" s="10">
        <v>152054</v>
      </c>
      <c r="D41" s="10">
        <v>315788</v>
      </c>
      <c r="E41" s="11">
        <f t="shared" si="0"/>
        <v>2.0768148157891275</v>
      </c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15.6" x14ac:dyDescent="0.35">
      <c r="A42" s="21" t="s">
        <v>44</v>
      </c>
      <c r="B42" s="22"/>
      <c r="C42" s="10">
        <f>SUM(C8:C41)</f>
        <v>27889236</v>
      </c>
      <c r="D42" s="10">
        <v>11622166</v>
      </c>
      <c r="E42" s="11">
        <f t="shared" si="0"/>
        <v>0.41672586513305709</v>
      </c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5.6" x14ac:dyDescent="0.35">
      <c r="A43" s="6"/>
      <c r="B43" s="6" t="s">
        <v>45</v>
      </c>
      <c r="C43" s="10"/>
      <c r="D43" s="10">
        <v>0</v>
      </c>
      <c r="E43" s="1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5.6" x14ac:dyDescent="0.35">
      <c r="A44" s="6">
        <v>33</v>
      </c>
      <c r="B44" s="4" t="s">
        <v>46</v>
      </c>
      <c r="C44" s="10">
        <v>295974</v>
      </c>
      <c r="D44" s="10">
        <v>257040</v>
      </c>
      <c r="E44" s="11">
        <f t="shared" si="0"/>
        <v>0.8684546615581098</v>
      </c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15.6" x14ac:dyDescent="0.35">
      <c r="A45" s="20" t="s">
        <v>47</v>
      </c>
      <c r="B45" s="20" t="s">
        <v>48</v>
      </c>
      <c r="C45" s="10">
        <f>SUM(C44:C44)</f>
        <v>295974</v>
      </c>
      <c r="D45" s="10">
        <v>257040</v>
      </c>
      <c r="E45" s="11">
        <f t="shared" si="0"/>
        <v>0.8684546615581098</v>
      </c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15.6" x14ac:dyDescent="0.35">
      <c r="A46" s="6"/>
      <c r="B46" s="6" t="s">
        <v>49</v>
      </c>
      <c r="C46" s="10"/>
      <c r="D46" s="10">
        <v>0</v>
      </c>
      <c r="E46" s="1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15.6" x14ac:dyDescent="0.35">
      <c r="A47" s="6">
        <v>34</v>
      </c>
      <c r="B47" s="4" t="s">
        <v>50</v>
      </c>
      <c r="C47" s="10">
        <v>1118065</v>
      </c>
      <c r="D47" s="10">
        <v>519837</v>
      </c>
      <c r="E47" s="11">
        <f t="shared" si="0"/>
        <v>0.46494345140935456</v>
      </c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15.6" x14ac:dyDescent="0.35">
      <c r="A48" s="6">
        <v>35</v>
      </c>
      <c r="B48" s="4" t="s">
        <v>51</v>
      </c>
      <c r="C48" s="10">
        <v>536706</v>
      </c>
      <c r="D48" s="10">
        <v>353378</v>
      </c>
      <c r="E48" s="11">
        <f t="shared" si="0"/>
        <v>0.65842006610695614</v>
      </c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15.6" x14ac:dyDescent="0.35">
      <c r="A49" s="6">
        <v>36</v>
      </c>
      <c r="B49" s="4" t="s">
        <v>52</v>
      </c>
      <c r="C49" s="10">
        <v>1442914</v>
      </c>
      <c r="D49" s="10">
        <v>747272</v>
      </c>
      <c r="E49" s="11">
        <f t="shared" si="0"/>
        <v>0.51789087915149479</v>
      </c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15.6" x14ac:dyDescent="0.35">
      <c r="A50" s="20" t="s">
        <v>53</v>
      </c>
      <c r="B50" s="20"/>
      <c r="C50" s="10">
        <f>SUM(C47:C49)</f>
        <v>3097685</v>
      </c>
      <c r="D50" s="10">
        <v>1620487</v>
      </c>
      <c r="E50" s="11">
        <f t="shared" si="0"/>
        <v>0.52312840072505762</v>
      </c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s="16" customFormat="1" ht="15.6" x14ac:dyDescent="0.35">
      <c r="A51" s="23" t="s">
        <v>54</v>
      </c>
      <c r="B51" s="23"/>
      <c r="C51" s="13">
        <f>SUM(C50+C45+C42)</f>
        <v>31282895</v>
      </c>
      <c r="D51" s="13">
        <v>13499693</v>
      </c>
      <c r="E51" s="14">
        <f t="shared" si="0"/>
        <v>0.4315359240249344</v>
      </c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</row>
  </sheetData>
  <mergeCells count="11">
    <mergeCell ref="A51:B51"/>
    <mergeCell ref="C5:E5"/>
    <mergeCell ref="A45:B45"/>
    <mergeCell ref="B5:B6"/>
    <mergeCell ref="A5:A6"/>
    <mergeCell ref="A1:E1"/>
    <mergeCell ref="A2:E2"/>
    <mergeCell ref="A3:E3"/>
    <mergeCell ref="A4:E4"/>
    <mergeCell ref="A50:B50"/>
    <mergeCell ref="A42:B42"/>
  </mergeCells>
  <pageMargins left="0.47244094488188981" right="0.11811023622047245" top="0.35433070866141736" bottom="0" header="0.31496062992125984" footer="0.31496062992125984"/>
  <pageSetup paperSize="9" scale="97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SAURAB</dc:creator>
  <cp:lastModifiedBy>KUMAR ASIT</cp:lastModifiedBy>
  <cp:lastPrinted>2018-05-07T10:57:15Z</cp:lastPrinted>
  <dcterms:created xsi:type="dcterms:W3CDTF">2013-08-22T12:33:56Z</dcterms:created>
  <dcterms:modified xsi:type="dcterms:W3CDTF">2018-06-13T13:07:42Z</dcterms:modified>
</cp:coreProperties>
</file>