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695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D58" i="4"/>
  <c r="C58"/>
  <c r="E57"/>
  <c r="E58" s="1"/>
  <c r="F58" s="1"/>
</calcChain>
</file>

<file path=xl/sharedStrings.xml><?xml version="1.0" encoding="utf-8"?>
<sst xmlns="http://schemas.openxmlformats.org/spreadsheetml/2006/main" count="133" uniqueCount="63">
  <si>
    <t>STATE LEVEL BANKERS' COMMITTEE BIHAR, PATNA</t>
  </si>
  <si>
    <t>(CONVENOR- STATE BANK OF INDIA)</t>
  </si>
  <si>
    <t>DEPOSIT, ADVANCES AND CD RATIO  - DISTRICT WISE AS ON : 30.06.2016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</si>
  <si>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</si>
  <si>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</si>
  <si>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</si>
  <si>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</si>
  <si>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</si>
  <si>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</si>
  <si>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</si>
  <si>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</si>
  <si>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</si>
  <si>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</si>
  <si>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</si>
  <si>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</si>
  <si>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</si>
  <si>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</si>
  <si>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</si>
  <si>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</si>
  <si>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</si>
  <si>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</si>
  <si>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</si>
  <si>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</si>
  <si>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</si>
  <si>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</si>
  <si>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</si>
  <si>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</si>
  <si>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</si>
  <si>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</si>
  <si>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</si>
  <si>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</si>
  <si>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</si>
  <si>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</si>
  <si>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</si>
  <si>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</si>
  <si>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</si>
  <si>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</si>
  <si>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</si>
  <si>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</si>
  <si>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</si>
  <si>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</si>
  <si>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</si>
  <si>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</si>
  <si>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</si>
  <si>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</si>
  <si>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</si>
  <si>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</si>
  <si>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</si>
  <si>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</si>
  <si>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</si>
  <si>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</si>
  <si>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</si>
  <si>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</si>
  <si>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ALLAHABAD BANK</t>
  </si>
  <si>
    <t>BANK OF MAHARSHTRA</t>
  </si>
  <si>
    <t>CORPORATION BANK</t>
  </si>
  <si>
    <t>INDIAN OVERSEAS BANK</t>
  </si>
  <si>
    <t>VIJAYA BANK</t>
  </si>
  <si>
    <t>IDBI</t>
  </si>
  <si>
    <t>STATE BANK OF B &amp;  J</t>
  </si>
  <si>
    <t>FEDERAL BANK</t>
  </si>
  <si>
    <t/>
  </si>
  <si>
    <t>TOTAL ADVANCE GRANTED FROM OUTSIDE STATE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</si>
</sst>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89"/>
  <sheetViews>
    <sheetView tabSelected="1" workbookViewId="0">
      <selection activeCell="E12" sqref="E12"/>
    </sheetView>
  </sheetViews>
  <sheetFormatPr defaultRowHeight="15.75"/>
  <cols>
    <col min="1" max="1" width="8" style="16" customWidth="1"/>
    <col min="2" max="2" width="26.28515625" style="2" bestFit="1" customWidth="1"/>
    <col min="3" max="3" width="13.140625" style="16" customWidth="1"/>
    <col min="4" max="4" width="13.140625" style="17" customWidth="1"/>
    <col min="5" max="6" width="13.140625" style="16" customWidth="1"/>
    <col min="7" max="7" width="18.28515625" style="2" customWidth="1"/>
    <col min="8" max="8" width="8.85546875" style="2" customWidth="1"/>
    <col min="9" max="9" width="10" style="2" customWidth="1"/>
    <col min="10" max="11" width="9.140625" style="2" customWidth="1"/>
    <col min="12" max="12" width="10" style="2" customWidth="1"/>
    <col min="13" max="13" width="9.140625" style="2" customWidth="1"/>
    <col min="14" max="14" width="12" style="3" customWidth="1"/>
    <col min="15" max="27" width="9.140625" style="2" customWidth="1"/>
    <col min="28" max="16384" width="9.140625" style="2"/>
  </cols>
  <sheetData>
    <row r="1" spans="1:25">
      <c r="A1" s="26" t="s">
        <v>0</v>
      </c>
      <c r="B1" s="26"/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2" t="s">
        <v>1</v>
      </c>
      <c r="B2" s="22"/>
      <c r="C2" s="22"/>
      <c r="D2" s="22"/>
      <c r="E2" s="22"/>
      <c r="F2" s="22"/>
      <c r="G2" s="2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22" t="s">
        <v>2</v>
      </c>
      <c r="B3" s="22"/>
      <c r="C3" s="22"/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7" t="s">
        <v>3</v>
      </c>
      <c r="B4" s="27"/>
      <c r="C4" s="27"/>
      <c r="D4" s="27"/>
      <c r="E4" s="27"/>
      <c r="F4" s="27"/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24" t="s">
        <v>4</v>
      </c>
      <c r="B5" s="24" t="s">
        <v>5</v>
      </c>
      <c r="C5" s="25" t="s">
        <v>49</v>
      </c>
      <c r="D5" s="25" t="s">
        <v>6</v>
      </c>
      <c r="E5" s="25" t="s">
        <v>7</v>
      </c>
      <c r="F5" s="25" t="s">
        <v>8</v>
      </c>
      <c r="G5" s="25" t="s">
        <v>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24"/>
      <c r="B6" s="24"/>
      <c r="C6" s="25"/>
      <c r="D6" s="25"/>
      <c r="E6" s="25"/>
      <c r="F6" s="25"/>
      <c r="G6" s="2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1">
        <v>1</v>
      </c>
      <c r="B7" s="4" t="s">
        <v>10</v>
      </c>
      <c r="C7" s="11">
        <v>131</v>
      </c>
      <c r="D7" s="11">
        <v>228141</v>
      </c>
      <c r="E7" s="11">
        <v>138976</v>
      </c>
      <c r="F7" s="12">
        <v>0.60916713786649479</v>
      </c>
      <c r="G7" s="5" t="s">
        <v>10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13">
        <v>2</v>
      </c>
      <c r="B8" s="6" t="s">
        <v>11</v>
      </c>
      <c r="C8" s="11">
        <v>54</v>
      </c>
      <c r="D8" s="11">
        <v>99431</v>
      </c>
      <c r="E8" s="11">
        <v>38077</v>
      </c>
      <c r="F8" s="12">
        <v>0.38294897969446151</v>
      </c>
      <c r="G8" s="5" t="s">
        <v>11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3">
        <v>3</v>
      </c>
      <c r="B9" s="6" t="s">
        <v>12</v>
      </c>
      <c r="C9" s="11">
        <v>161</v>
      </c>
      <c r="D9" s="11">
        <v>442825</v>
      </c>
      <c r="E9" s="11">
        <v>179577</v>
      </c>
      <c r="F9" s="12">
        <v>0.40552588494326203</v>
      </c>
      <c r="G9" s="5" t="s">
        <v>12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1">
        <v>4</v>
      </c>
      <c r="B10" s="6" t="s">
        <v>13</v>
      </c>
      <c r="C10" s="11">
        <v>101</v>
      </c>
      <c r="D10" s="11">
        <v>230891</v>
      </c>
      <c r="E10" s="11">
        <v>107493</v>
      </c>
      <c r="F10" s="12">
        <v>0.46555734090977996</v>
      </c>
      <c r="G10" s="5" t="s">
        <v>13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3">
        <v>5</v>
      </c>
      <c r="B11" s="6" t="s">
        <v>14</v>
      </c>
      <c r="C11" s="11">
        <v>188</v>
      </c>
      <c r="D11" s="11">
        <v>569664</v>
      </c>
      <c r="E11" s="11">
        <v>311157</v>
      </c>
      <c r="F11" s="12">
        <v>0.54621145096056622</v>
      </c>
      <c r="G11" s="5" t="s">
        <v>14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3">
        <v>6</v>
      </c>
      <c r="B12" s="6" t="s">
        <v>15</v>
      </c>
      <c r="C12" s="11">
        <v>234</v>
      </c>
      <c r="D12" s="11">
        <v>883616</v>
      </c>
      <c r="E12" s="11">
        <v>320218</v>
      </c>
      <c r="F12" s="12">
        <v>0.36239497700358525</v>
      </c>
      <c r="G12" s="5" t="s">
        <v>15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1">
        <v>7</v>
      </c>
      <c r="B13" s="6" t="s">
        <v>16</v>
      </c>
      <c r="C13" s="11">
        <v>210</v>
      </c>
      <c r="D13" s="11">
        <v>694832</v>
      </c>
      <c r="E13" s="11">
        <v>211810</v>
      </c>
      <c r="F13" s="12">
        <v>0.30483627697054827</v>
      </c>
      <c r="G13" s="5" t="s">
        <v>16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3">
        <v>8</v>
      </c>
      <c r="B14" s="6" t="s">
        <v>17</v>
      </c>
      <c r="C14" s="11">
        <v>141</v>
      </c>
      <c r="D14" s="11">
        <v>381074</v>
      </c>
      <c r="E14" s="11">
        <v>136518</v>
      </c>
      <c r="F14" s="12">
        <v>0.35824538016238316</v>
      </c>
      <c r="G14" s="5" t="s">
        <v>17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3">
        <v>9</v>
      </c>
      <c r="B15" s="6" t="s">
        <v>18</v>
      </c>
      <c r="C15" s="11">
        <v>221</v>
      </c>
      <c r="D15" s="11">
        <v>720644</v>
      </c>
      <c r="E15" s="11">
        <v>253456</v>
      </c>
      <c r="F15" s="12">
        <v>0.35170763927820115</v>
      </c>
      <c r="G15" s="5" t="s">
        <v>18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1">
        <v>10</v>
      </c>
      <c r="B16" s="6" t="s">
        <v>19</v>
      </c>
      <c r="C16" s="11">
        <v>244</v>
      </c>
      <c r="D16" s="11">
        <v>580120</v>
      </c>
      <c r="E16" s="11">
        <v>287321</v>
      </c>
      <c r="F16" s="12">
        <v>0.49527856305591944</v>
      </c>
      <c r="G16" s="5" t="s">
        <v>19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3">
        <v>11</v>
      </c>
      <c r="B17" s="6" t="s">
        <v>20</v>
      </c>
      <c r="C17" s="11">
        <v>272</v>
      </c>
      <c r="D17" s="11">
        <v>929036</v>
      </c>
      <c r="E17" s="11">
        <v>315345</v>
      </c>
      <c r="F17" s="12">
        <v>0.33943248700803846</v>
      </c>
      <c r="G17" s="5" t="s">
        <v>20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3">
        <v>12</v>
      </c>
      <c r="B18" s="6" t="s">
        <v>21</v>
      </c>
      <c r="C18" s="11">
        <v>160</v>
      </c>
      <c r="D18" s="11">
        <v>503360</v>
      </c>
      <c r="E18" s="11">
        <v>156466</v>
      </c>
      <c r="F18" s="12">
        <v>0.31084313413858866</v>
      </c>
      <c r="G18" s="5" t="s">
        <v>21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1">
        <v>13</v>
      </c>
      <c r="B19" s="6" t="s">
        <v>22</v>
      </c>
      <c r="C19" s="11">
        <v>99</v>
      </c>
      <c r="D19" s="11">
        <v>242181</v>
      </c>
      <c r="E19" s="11">
        <v>100332</v>
      </c>
      <c r="F19" s="12">
        <v>0.41428518339588988</v>
      </c>
      <c r="G19" s="5" t="s">
        <v>22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3">
        <v>14</v>
      </c>
      <c r="B20" s="6" t="s">
        <v>23</v>
      </c>
      <c r="C20" s="11">
        <v>89</v>
      </c>
      <c r="D20" s="11">
        <v>198090</v>
      </c>
      <c r="E20" s="11">
        <v>67819</v>
      </c>
      <c r="F20" s="12">
        <v>0.34236458175576756</v>
      </c>
      <c r="G20" s="5" t="s">
        <v>23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3">
        <v>15</v>
      </c>
      <c r="B21" s="6" t="s">
        <v>24</v>
      </c>
      <c r="C21" s="11">
        <v>105</v>
      </c>
      <c r="D21" s="11">
        <v>242295</v>
      </c>
      <c r="E21" s="11">
        <v>145084</v>
      </c>
      <c r="F21" s="12">
        <v>0.59879073030809549</v>
      </c>
      <c r="G21" s="5" t="s">
        <v>24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1">
        <v>16</v>
      </c>
      <c r="B22" s="6" t="s">
        <v>25</v>
      </c>
      <c r="C22" s="11">
        <v>156</v>
      </c>
      <c r="D22" s="11">
        <v>347094</v>
      </c>
      <c r="E22" s="11">
        <v>172727</v>
      </c>
      <c r="F22" s="12">
        <v>0.49763752758618701</v>
      </c>
      <c r="G22" s="5" t="s">
        <v>25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3">
        <v>17</v>
      </c>
      <c r="B23" s="6" t="s">
        <v>26</v>
      </c>
      <c r="C23" s="11">
        <v>100</v>
      </c>
      <c r="D23" s="11">
        <v>192291</v>
      </c>
      <c r="E23" s="11">
        <v>121083</v>
      </c>
      <c r="F23" s="12">
        <v>0.62968625676708734</v>
      </c>
      <c r="G23" s="5" t="s">
        <v>26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3">
        <v>18</v>
      </c>
      <c r="B24" s="6" t="s">
        <v>27</v>
      </c>
      <c r="C24" s="11">
        <v>88</v>
      </c>
      <c r="D24" s="11">
        <v>185552</v>
      </c>
      <c r="E24" s="11">
        <v>114407</v>
      </c>
      <c r="F24" s="12">
        <v>0.61657648529792186</v>
      </c>
      <c r="G24" s="5" t="s">
        <v>27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1">
        <v>19</v>
      </c>
      <c r="B25" s="6" t="s">
        <v>28</v>
      </c>
      <c r="C25" s="11">
        <v>72</v>
      </c>
      <c r="D25" s="11">
        <v>192968</v>
      </c>
      <c r="E25" s="11">
        <v>73303</v>
      </c>
      <c r="F25" s="12">
        <v>0.37987127399361553</v>
      </c>
      <c r="G25" s="5" t="s">
        <v>28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3">
        <v>20</v>
      </c>
      <c r="B26" s="6" t="s">
        <v>29</v>
      </c>
      <c r="C26" s="11">
        <v>98</v>
      </c>
      <c r="D26" s="11">
        <v>219018</v>
      </c>
      <c r="E26" s="11">
        <v>91743</v>
      </c>
      <c r="F26" s="12">
        <v>0.41888337944826454</v>
      </c>
      <c r="G26" s="5" t="s">
        <v>29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3">
        <v>21</v>
      </c>
      <c r="B27" s="6" t="s">
        <v>30</v>
      </c>
      <c r="C27" s="11">
        <v>257</v>
      </c>
      <c r="D27" s="11">
        <v>513765</v>
      </c>
      <c r="E27" s="11">
        <v>174551</v>
      </c>
      <c r="F27" s="12">
        <v>0.33974871779899368</v>
      </c>
      <c r="G27" s="5" t="s">
        <v>30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1">
        <v>22</v>
      </c>
      <c r="B28" s="6" t="s">
        <v>31</v>
      </c>
      <c r="C28" s="11">
        <v>121</v>
      </c>
      <c r="D28" s="11">
        <v>432088</v>
      </c>
      <c r="E28" s="11">
        <v>125997</v>
      </c>
      <c r="F28" s="12">
        <v>0.29160032215659776</v>
      </c>
      <c r="G28" s="5" t="s">
        <v>31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3">
        <v>23</v>
      </c>
      <c r="B29" s="6" t="s">
        <v>32</v>
      </c>
      <c r="C29" s="11">
        <v>338</v>
      </c>
      <c r="D29" s="11">
        <v>1109776</v>
      </c>
      <c r="E29" s="11">
        <v>481297</v>
      </c>
      <c r="F29" s="12">
        <v>0.43368842000547858</v>
      </c>
      <c r="G29" s="5" t="s">
        <v>32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3">
        <v>24</v>
      </c>
      <c r="B30" s="6" t="s">
        <v>33</v>
      </c>
      <c r="C30" s="11">
        <v>210</v>
      </c>
      <c r="D30" s="11">
        <v>605796</v>
      </c>
      <c r="E30" s="11">
        <v>202152</v>
      </c>
      <c r="F30" s="12">
        <v>0.33369649188835848</v>
      </c>
      <c r="G30" s="5" t="s">
        <v>33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1">
        <v>25</v>
      </c>
      <c r="B31" s="6" t="s">
        <v>34</v>
      </c>
      <c r="C31" s="11">
        <v>125</v>
      </c>
      <c r="D31" s="11">
        <v>304080</v>
      </c>
      <c r="E31" s="11">
        <v>118705</v>
      </c>
      <c r="F31" s="12">
        <v>0.39037424362009998</v>
      </c>
      <c r="G31" s="5" t="s">
        <v>34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3">
        <v>26</v>
      </c>
      <c r="B32" s="6" t="s">
        <v>35</v>
      </c>
      <c r="C32" s="11">
        <v>827</v>
      </c>
      <c r="D32" s="11">
        <v>7763189</v>
      </c>
      <c r="E32" s="11">
        <v>2909814</v>
      </c>
      <c r="F32" s="12">
        <v>0.37482199647593278</v>
      </c>
      <c r="G32" s="5" t="s">
        <v>35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3">
        <v>27</v>
      </c>
      <c r="B33" s="6" t="s">
        <v>36</v>
      </c>
      <c r="C33" s="11">
        <v>185</v>
      </c>
      <c r="D33" s="11">
        <v>407687</v>
      </c>
      <c r="E33" s="11">
        <v>273123</v>
      </c>
      <c r="F33" s="12">
        <v>0.66993306139268605</v>
      </c>
      <c r="G33" s="5" t="s">
        <v>36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1">
        <v>28</v>
      </c>
      <c r="B34" s="6" t="s">
        <v>37</v>
      </c>
      <c r="C34" s="11">
        <v>199</v>
      </c>
      <c r="D34" s="11">
        <v>583205</v>
      </c>
      <c r="E34" s="11">
        <v>282151</v>
      </c>
      <c r="F34" s="12">
        <v>0.48379386322133727</v>
      </c>
      <c r="G34" s="5" t="s">
        <v>37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3">
        <v>29</v>
      </c>
      <c r="B35" s="6" t="s">
        <v>38</v>
      </c>
      <c r="C35" s="11">
        <v>90</v>
      </c>
      <c r="D35" s="11">
        <v>246469</v>
      </c>
      <c r="E35" s="11">
        <v>103581</v>
      </c>
      <c r="F35" s="12">
        <v>0.4202597486905047</v>
      </c>
      <c r="G35" s="5" t="s">
        <v>38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3">
        <v>30</v>
      </c>
      <c r="B36" s="6" t="s">
        <v>39</v>
      </c>
      <c r="C36" s="11">
        <v>255</v>
      </c>
      <c r="D36" s="11">
        <v>590574</v>
      </c>
      <c r="E36" s="11">
        <v>276284</v>
      </c>
      <c r="F36" s="12">
        <v>0.46782282999251573</v>
      </c>
      <c r="G36" s="5" t="s">
        <v>39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1">
        <v>31</v>
      </c>
      <c r="B37" s="6" t="s">
        <v>40</v>
      </c>
      <c r="C37" s="11">
        <v>209</v>
      </c>
      <c r="D37" s="11">
        <v>768205</v>
      </c>
      <c r="E37" s="11">
        <v>220806</v>
      </c>
      <c r="F37" s="12">
        <v>0.28743108935765843</v>
      </c>
      <c r="G37" s="5" t="s">
        <v>40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3">
        <v>32</v>
      </c>
      <c r="B38" s="6" t="s">
        <v>41</v>
      </c>
      <c r="C38" s="11">
        <v>56</v>
      </c>
      <c r="D38" s="11">
        <v>110433</v>
      </c>
      <c r="E38" s="11">
        <v>47164</v>
      </c>
      <c r="F38" s="12">
        <v>0.42708248440230728</v>
      </c>
      <c r="G38" s="5" t="s">
        <v>41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3">
        <v>33</v>
      </c>
      <c r="B39" s="6" t="s">
        <v>42</v>
      </c>
      <c r="C39" s="11">
        <v>44</v>
      </c>
      <c r="D39" s="11">
        <v>53855</v>
      </c>
      <c r="E39" s="11">
        <v>27117</v>
      </c>
      <c r="F39" s="12">
        <v>0.50351870764088758</v>
      </c>
      <c r="G39" s="5" t="s">
        <v>42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1">
        <v>34</v>
      </c>
      <c r="B40" s="6" t="s">
        <v>43</v>
      </c>
      <c r="C40" s="11">
        <v>153</v>
      </c>
      <c r="D40" s="11">
        <v>365041</v>
      </c>
      <c r="E40" s="11">
        <v>145241</v>
      </c>
      <c r="F40" s="12">
        <v>0.39787585504094058</v>
      </c>
      <c r="G40" s="5" t="s">
        <v>43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3">
        <v>35</v>
      </c>
      <c r="B41" s="6" t="s">
        <v>44</v>
      </c>
      <c r="C41" s="11">
        <v>204</v>
      </c>
      <c r="D41" s="11">
        <v>745928</v>
      </c>
      <c r="E41" s="11">
        <v>203417</v>
      </c>
      <c r="F41" s="12">
        <v>0.27270326358576163</v>
      </c>
      <c r="G41" s="5" t="s">
        <v>44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3">
        <v>36</v>
      </c>
      <c r="B42" s="6" t="s">
        <v>45</v>
      </c>
      <c r="C42" s="11">
        <v>105</v>
      </c>
      <c r="D42" s="11">
        <v>216270</v>
      </c>
      <c r="E42" s="11">
        <v>105516</v>
      </c>
      <c r="F42" s="12">
        <v>0.48789013732833958</v>
      </c>
      <c r="G42" s="5" t="s">
        <v>45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1">
        <v>37</v>
      </c>
      <c r="B43" s="6" t="s">
        <v>46</v>
      </c>
      <c r="C43" s="11">
        <v>206</v>
      </c>
      <c r="D43" s="11">
        <v>634566</v>
      </c>
      <c r="E43" s="11">
        <v>225665</v>
      </c>
      <c r="F43" s="12">
        <v>0.35562100711352324</v>
      </c>
      <c r="G43" s="5" t="s">
        <v>46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3">
        <v>38</v>
      </c>
      <c r="B44" s="6" t="s">
        <v>47</v>
      </c>
      <c r="C44" s="11">
        <v>184</v>
      </c>
      <c r="D44" s="11">
        <v>372738</v>
      </c>
      <c r="E44" s="11">
        <v>204996</v>
      </c>
      <c r="F44" s="12">
        <v>0.54997343978880608</v>
      </c>
      <c r="G44" s="5" t="s">
        <v>47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23" t="s">
        <v>48</v>
      </c>
      <c r="B45" s="23"/>
      <c r="C45" s="13">
        <v>6692</v>
      </c>
      <c r="D45" s="14">
        <v>23906788</v>
      </c>
      <c r="E45" s="14">
        <v>9470489</v>
      </c>
      <c r="F45" s="12">
        <v>0.39614225884296961</v>
      </c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>
      <c r="A46" s="22" t="s">
        <v>50</v>
      </c>
      <c r="B46" s="22"/>
      <c r="C46" s="22"/>
      <c r="D46" s="22"/>
      <c r="E46" s="22"/>
      <c r="F46" s="22"/>
      <c r="G46" s="22"/>
    </row>
    <row r="47" spans="1:25" ht="15" customHeight="1">
      <c r="A47" s="9">
        <v>1</v>
      </c>
      <c r="B47" s="7" t="s">
        <v>51</v>
      </c>
      <c r="C47" s="18">
        <v>385400</v>
      </c>
      <c r="D47" s="18"/>
      <c r="E47" s="18"/>
      <c r="F47" s="9"/>
      <c r="G47" s="7"/>
    </row>
    <row r="48" spans="1:25" ht="15" customHeight="1">
      <c r="A48" s="9">
        <v>2</v>
      </c>
      <c r="B48" s="7" t="s">
        <v>52</v>
      </c>
      <c r="C48" s="18">
        <v>45059</v>
      </c>
      <c r="D48" s="18"/>
      <c r="E48" s="18"/>
      <c r="F48" s="9"/>
      <c r="G48" s="7"/>
    </row>
    <row r="49" spans="1:7" ht="15" customHeight="1">
      <c r="A49" s="9">
        <v>3</v>
      </c>
      <c r="B49" s="7" t="s">
        <v>53</v>
      </c>
      <c r="C49" s="18">
        <v>13492</v>
      </c>
      <c r="D49" s="18"/>
      <c r="E49" s="18"/>
      <c r="F49" s="9"/>
      <c r="G49" s="7"/>
    </row>
    <row r="50" spans="1:7" ht="15" customHeight="1">
      <c r="A50" s="9">
        <v>4</v>
      </c>
      <c r="B50" s="7" t="s">
        <v>54</v>
      </c>
      <c r="C50" s="18">
        <v>3620</v>
      </c>
      <c r="D50" s="18"/>
      <c r="E50" s="18"/>
      <c r="F50" s="9"/>
      <c r="G50" s="7"/>
    </row>
    <row r="51" spans="1:7" ht="15" customHeight="1">
      <c r="A51" s="9">
        <v>5</v>
      </c>
      <c r="B51" s="7" t="s">
        <v>55</v>
      </c>
      <c r="C51" s="18">
        <v>25701</v>
      </c>
      <c r="D51" s="18"/>
      <c r="E51" s="18"/>
      <c r="F51" s="9"/>
      <c r="G51" s="7"/>
    </row>
    <row r="52" spans="1:7" ht="15" customHeight="1">
      <c r="A52" s="9">
        <v>6</v>
      </c>
      <c r="B52" s="7" t="s">
        <v>56</v>
      </c>
      <c r="C52" s="18">
        <v>20369</v>
      </c>
      <c r="D52" s="18"/>
      <c r="E52" s="18"/>
      <c r="F52" s="9"/>
      <c r="G52" s="7"/>
    </row>
    <row r="53" spans="1:7" ht="15" customHeight="1">
      <c r="A53" s="9">
        <v>7</v>
      </c>
      <c r="B53" s="7" t="s">
        <v>57</v>
      </c>
      <c r="C53" s="18">
        <v>275</v>
      </c>
      <c r="D53" s="18"/>
      <c r="E53" s="18"/>
      <c r="F53" s="9"/>
      <c r="G53" s="7"/>
    </row>
    <row r="54" spans="1:7" ht="15" customHeight="1">
      <c r="A54" s="9">
        <v>8</v>
      </c>
      <c r="B54" s="7" t="s">
        <v>58</v>
      </c>
      <c r="C54" s="18">
        <v>58784</v>
      </c>
      <c r="D54" s="18"/>
      <c r="E54" s="18"/>
      <c r="F54" s="9"/>
      <c r="G54" s="7"/>
    </row>
    <row r="55" spans="1:7" ht="15" customHeight="1">
      <c r="A55" s="9">
        <v>9</v>
      </c>
      <c r="B55" s="7" t="s">
        <v>59</v>
      </c>
      <c r="C55" s="18">
        <v>7986</v>
      </c>
      <c r="D55" s="18"/>
      <c r="E55" s="18"/>
      <c r="F55" s="9"/>
      <c r="G55" s="7"/>
    </row>
    <row r="56" spans="1:7" ht="15" customHeight="1">
      <c r="A56" s="9">
        <v>10</v>
      </c>
      <c r="B56" s="7" t="s">
        <v>60</v>
      </c>
      <c r="C56" s="18">
        <v>10518</v>
      </c>
      <c r="D56" s="18"/>
      <c r="E56" s="18"/>
      <c r="F56" s="9"/>
      <c r="G56" s="7"/>
    </row>
    <row r="57" spans="1:7" ht="15" customHeight="1">
      <c r="A57" s="19" t="s">
        <v>62</v>
      </c>
      <c r="B57" s="20"/>
      <c r="C57" s="20"/>
      <c r="D57" s="21"/>
      <c r="E57" s="10">
        <f>SUM(C47:E56)</f>
        <v>571204</v>
      </c>
      <c r="F57" s="9"/>
      <c r="G57" s="7"/>
    </row>
    <row r="58" spans="1:7" ht="15" customHeight="1">
      <c r="A58" s="9"/>
      <c r="B58" s="7" t="s">
        <v>48</v>
      </c>
      <c r="C58" s="13">
        <f>C45</f>
        <v>6692</v>
      </c>
      <c r="D58" s="15">
        <f>D45</f>
        <v>23906788</v>
      </c>
      <c r="E58" s="10">
        <f>E57+E45</f>
        <v>10041693</v>
      </c>
      <c r="F58" s="12">
        <f>E58/D58</f>
        <v>0.42003522179558372</v>
      </c>
      <c r="G58" s="8" t="s">
        <v>48</v>
      </c>
    </row>
    <row r="59" spans="1:7" ht="15" customHeight="1">
      <c r="B59" s="2" t="s">
        <v>61</v>
      </c>
    </row>
    <row r="60" spans="1:7" ht="15" customHeight="1">
      <c r="B60" s="2" t="s">
        <v>61</v>
      </c>
    </row>
    <row r="61" spans="1:7" ht="15" customHeight="1">
      <c r="B61" s="2" t="s">
        <v>61</v>
      </c>
    </row>
    <row r="62" spans="1:7" ht="15" customHeight="1">
      <c r="B62" s="2" t="s">
        <v>61</v>
      </c>
    </row>
    <row r="63" spans="1:7" ht="15" customHeight="1">
      <c r="B63" s="2" t="s">
        <v>61</v>
      </c>
    </row>
    <row r="64" spans="1:7" ht="15" customHeight="1">
      <c r="B64" s="2" t="s">
        <v>61</v>
      </c>
    </row>
    <row r="65" spans="2:2" ht="15" customHeight="1">
      <c r="B65" s="2" t="s">
        <v>61</v>
      </c>
    </row>
    <row r="66" spans="2:2" ht="15" customHeight="1">
      <c r="B66" s="2" t="s">
        <v>61</v>
      </c>
    </row>
    <row r="67" spans="2:2" ht="15" customHeight="1">
      <c r="B67" s="2" t="s">
        <v>61</v>
      </c>
    </row>
    <row r="68" spans="2:2" ht="15" customHeight="1">
      <c r="B68" s="2" t="s">
        <v>61</v>
      </c>
    </row>
    <row r="69" spans="2:2" ht="15" customHeight="1">
      <c r="B69" s="2" t="s">
        <v>61</v>
      </c>
    </row>
    <row r="70" spans="2:2" ht="15" customHeight="1">
      <c r="B70" s="2" t="s">
        <v>61</v>
      </c>
    </row>
    <row r="71" spans="2:2" ht="15" customHeight="1">
      <c r="B71" s="2" t="s">
        <v>61</v>
      </c>
    </row>
    <row r="72" spans="2:2" ht="15" customHeight="1">
      <c r="B72" s="2" t="s">
        <v>61</v>
      </c>
    </row>
    <row r="73" spans="2:2" ht="15" customHeight="1">
      <c r="B73" s="2" t="s">
        <v>61</v>
      </c>
    </row>
    <row r="74" spans="2:2" ht="15" customHeight="1">
      <c r="B74" s="2" t="s">
        <v>61</v>
      </c>
    </row>
    <row r="75" spans="2:2" ht="15" customHeight="1">
      <c r="B75" s="2" t="s">
        <v>61</v>
      </c>
    </row>
    <row r="76" spans="2:2" ht="15" customHeight="1">
      <c r="B76" s="2" t="s">
        <v>61</v>
      </c>
    </row>
    <row r="77" spans="2:2" ht="15" customHeight="1">
      <c r="B77" s="2" t="s">
        <v>61</v>
      </c>
    </row>
    <row r="78" spans="2:2" ht="15" customHeight="1">
      <c r="B78" s="2" t="s">
        <v>61</v>
      </c>
    </row>
    <row r="79" spans="2:2" ht="15" customHeight="1">
      <c r="B79" s="2" t="s">
        <v>61</v>
      </c>
    </row>
    <row r="80" spans="2:2" ht="15" customHeight="1">
      <c r="B80" s="2" t="s">
        <v>61</v>
      </c>
    </row>
    <row r="81" spans="2:2" ht="15" customHeight="1">
      <c r="B81" s="2" t="s">
        <v>61</v>
      </c>
    </row>
    <row r="82" spans="2:2" ht="15" customHeight="1">
      <c r="B82" s="2" t="s">
        <v>61</v>
      </c>
    </row>
    <row r="83" spans="2:2" ht="15" customHeight="1">
      <c r="B83" s="2" t="s">
        <v>61</v>
      </c>
    </row>
    <row r="84" spans="2:2" ht="15" customHeight="1">
      <c r="B84" s="2" t="s">
        <v>61</v>
      </c>
    </row>
    <row r="85" spans="2:2" ht="15" customHeight="1">
      <c r="B85" s="2" t="s">
        <v>61</v>
      </c>
    </row>
    <row r="86" spans="2:2" ht="15" customHeight="1">
      <c r="B86" s="2" t="s">
        <v>61</v>
      </c>
    </row>
    <row r="87" spans="2:2" ht="15" customHeight="1">
      <c r="B87" s="2" t="s">
        <v>61</v>
      </c>
    </row>
    <row r="88" spans="2:2" ht="15" customHeight="1">
      <c r="B88" s="2" t="s">
        <v>61</v>
      </c>
    </row>
    <row r="89" spans="2:2" ht="15" customHeight="1">
      <c r="B89" s="2" t="s">
        <v>61</v>
      </c>
    </row>
  </sheetData>
  <mergeCells count="24">
    <mergeCell ref="E5:E6"/>
    <mergeCell ref="F5:F6"/>
    <mergeCell ref="A1:G1"/>
    <mergeCell ref="A2:G2"/>
    <mergeCell ref="A3:G3"/>
    <mergeCell ref="A4:G4"/>
    <mergeCell ref="G5:G6"/>
    <mergeCell ref="A45:B45"/>
    <mergeCell ref="B5:B6"/>
    <mergeCell ref="A5:A6"/>
    <mergeCell ref="C5:C6"/>
    <mergeCell ref="D5:D6"/>
    <mergeCell ref="A46:G46"/>
    <mergeCell ref="C47:E47"/>
    <mergeCell ref="C48:E48"/>
    <mergeCell ref="C49:E49"/>
    <mergeCell ref="C50:E50"/>
    <mergeCell ref="C56:E56"/>
    <mergeCell ref="A57:D57"/>
    <mergeCell ref="C51:E51"/>
    <mergeCell ref="C52:E52"/>
    <mergeCell ref="C53:E53"/>
    <mergeCell ref="C54:E54"/>
    <mergeCell ref="C55:E55"/>
  </mergeCells>
  <pageMargins left="0.7" right="0.7" top="0.75" bottom="0.75" header="0.3" footer="0.3"/>
  <pageSetup paperSize="9" scale="71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Vikas Rai</cp:lastModifiedBy>
  <cp:lastPrinted>2016-08-12T10:21:19Z</cp:lastPrinted>
  <dcterms:created xsi:type="dcterms:W3CDTF">2013-08-22T12:33:56Z</dcterms:created>
  <dcterms:modified xsi:type="dcterms:W3CDTF">2016-09-07T10:18:43Z</dcterms:modified>
</cp:coreProperties>
</file>