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84th SLBC\2-- Reports 31.12.2022\"/>
    </mc:Choice>
  </mc:AlternateContent>
  <bookViews>
    <workbookView xWindow="0" yWindow="0" windowWidth="28800" windowHeight="12435" activeTab="3"/>
  </bookViews>
  <sheets>
    <sheet name="Sheet1" sheetId="4" r:id="rId1"/>
    <sheet name="CdratiowithBran" sheetId="2" r:id="rId2"/>
    <sheet name="CdratiowithBran_OutsideBihar" sheetId="3" r:id="rId3"/>
    <sheet name="Sheet2" sheetId="5" r:id="rId4"/>
    <sheet name="Sheet3" sheetId="6" r:id="rId5"/>
  </sheets>
  <definedNames>
    <definedName name="_xlnm._FilterDatabase" localSheetId="3" hidden="1">Sheet2!$A$6:$AB$6</definedName>
    <definedName name="_xlnm._FilterDatabase" localSheetId="4" hidden="1">Sheet3!$A$3:$G$3</definedName>
    <definedName name="_xlnm.Print_Area" localSheetId="2">CdratiowithBran_OutsideBihar!$A$1:$G$60</definedName>
    <definedName name="_xlnm.Print_Area" localSheetId="3">Sheet2!$A$1:$G$54</definedName>
  </definedNames>
  <calcPr calcId="152511"/>
</workbook>
</file>

<file path=xl/calcChain.xml><?xml version="1.0" encoding="utf-8"?>
<calcChain xmlns="http://schemas.openxmlformats.org/spreadsheetml/2006/main">
  <c r="E44" i="3" l="1"/>
  <c r="F44" i="3" s="1"/>
  <c r="D44" i="3"/>
  <c r="C44" i="3"/>
  <c r="B44" i="3"/>
  <c r="G44" i="3" s="1"/>
  <c r="E43" i="3"/>
  <c r="D43" i="3"/>
  <c r="F43" i="3" s="1"/>
  <c r="C43" i="3"/>
  <c r="B43" i="3"/>
  <c r="G43" i="3" s="1"/>
  <c r="E42" i="3"/>
  <c r="D42" i="3"/>
  <c r="C42" i="3"/>
  <c r="B42" i="3"/>
  <c r="G42" i="3" s="1"/>
  <c r="E41" i="3"/>
  <c r="F41" i="3" s="1"/>
  <c r="D41" i="3"/>
  <c r="C41" i="3"/>
  <c r="B41" i="3"/>
  <c r="G41" i="3" s="1"/>
  <c r="E40" i="3"/>
  <c r="F40" i="3" s="1"/>
  <c r="D40" i="3"/>
  <c r="C40" i="3"/>
  <c r="B40" i="3"/>
  <c r="G40" i="3" s="1"/>
  <c r="F39" i="3"/>
  <c r="E39" i="3"/>
  <c r="D39" i="3"/>
  <c r="C39" i="3"/>
  <c r="B39" i="3"/>
  <c r="G39" i="3" s="1"/>
  <c r="E38" i="3"/>
  <c r="D38" i="3"/>
  <c r="C38" i="3"/>
  <c r="B38" i="3"/>
  <c r="G38" i="3" s="1"/>
  <c r="E37" i="3"/>
  <c r="F37" i="3" s="1"/>
  <c r="D37" i="3"/>
  <c r="C37" i="3"/>
  <c r="B37" i="3"/>
  <c r="G37" i="3" s="1"/>
  <c r="E36" i="3"/>
  <c r="F36" i="3" s="1"/>
  <c r="D36" i="3"/>
  <c r="C36" i="3"/>
  <c r="B36" i="3"/>
  <c r="G36" i="3" s="1"/>
  <c r="E35" i="3"/>
  <c r="D35" i="3"/>
  <c r="F35" i="3" s="1"/>
  <c r="C35" i="3"/>
  <c r="B35" i="3"/>
  <c r="G35" i="3" s="1"/>
  <c r="E34" i="3"/>
  <c r="D34" i="3"/>
  <c r="C34" i="3"/>
  <c r="B34" i="3"/>
  <c r="G34" i="3" s="1"/>
  <c r="E33" i="3"/>
  <c r="F33" i="3" s="1"/>
  <c r="D33" i="3"/>
  <c r="C33" i="3"/>
  <c r="B33" i="3"/>
  <c r="G33" i="3" s="1"/>
  <c r="E32" i="3"/>
  <c r="F32" i="3" s="1"/>
  <c r="D32" i="3"/>
  <c r="C32" i="3"/>
  <c r="B32" i="3"/>
  <c r="G32" i="3" s="1"/>
  <c r="F31" i="3"/>
  <c r="E31" i="3"/>
  <c r="D31" i="3"/>
  <c r="C31" i="3"/>
  <c r="B31" i="3"/>
  <c r="G31" i="3" s="1"/>
  <c r="E30" i="3"/>
  <c r="D30" i="3"/>
  <c r="C30" i="3"/>
  <c r="B30" i="3"/>
  <c r="G30" i="3" s="1"/>
  <c r="E29" i="3"/>
  <c r="F29" i="3" s="1"/>
  <c r="D29" i="3"/>
  <c r="C29" i="3"/>
  <c r="B29" i="3"/>
  <c r="G29" i="3" s="1"/>
  <c r="E28" i="3"/>
  <c r="F28" i="3" s="1"/>
  <c r="D28" i="3"/>
  <c r="C28" i="3"/>
  <c r="B28" i="3"/>
  <c r="G28" i="3" s="1"/>
  <c r="E27" i="3"/>
  <c r="D27" i="3"/>
  <c r="F27" i="3" s="1"/>
  <c r="C27" i="3"/>
  <c r="B27" i="3"/>
  <c r="G27" i="3" s="1"/>
  <c r="E26" i="3"/>
  <c r="D26" i="3"/>
  <c r="C26" i="3"/>
  <c r="B26" i="3"/>
  <c r="G26" i="3" s="1"/>
  <c r="E25" i="3"/>
  <c r="F25" i="3" s="1"/>
  <c r="D25" i="3"/>
  <c r="C25" i="3"/>
  <c r="B25" i="3"/>
  <c r="G25" i="3" s="1"/>
  <c r="E24" i="3"/>
  <c r="F24" i="3" s="1"/>
  <c r="D24" i="3"/>
  <c r="C24" i="3"/>
  <c r="B24" i="3"/>
  <c r="G24" i="3" s="1"/>
  <c r="F23" i="3"/>
  <c r="E23" i="3"/>
  <c r="D23" i="3"/>
  <c r="C23" i="3"/>
  <c r="B23" i="3"/>
  <c r="G23" i="3" s="1"/>
  <c r="E22" i="3"/>
  <c r="D22" i="3"/>
  <c r="C22" i="3"/>
  <c r="B22" i="3"/>
  <c r="G22" i="3" s="1"/>
  <c r="E21" i="3"/>
  <c r="F21" i="3" s="1"/>
  <c r="D21" i="3"/>
  <c r="C21" i="3"/>
  <c r="B21" i="3"/>
  <c r="G21" i="3" s="1"/>
  <c r="E20" i="3"/>
  <c r="F20" i="3" s="1"/>
  <c r="D20" i="3"/>
  <c r="C20" i="3"/>
  <c r="B20" i="3"/>
  <c r="G20" i="3" s="1"/>
  <c r="E19" i="3"/>
  <c r="D19" i="3"/>
  <c r="F19" i="3" s="1"/>
  <c r="C19" i="3"/>
  <c r="B19" i="3"/>
  <c r="G19" i="3" s="1"/>
  <c r="E18" i="3"/>
  <c r="D18" i="3"/>
  <c r="C18" i="3"/>
  <c r="B18" i="3"/>
  <c r="G18" i="3" s="1"/>
  <c r="E17" i="3"/>
  <c r="F17" i="3" s="1"/>
  <c r="D17" i="3"/>
  <c r="C17" i="3"/>
  <c r="B17" i="3"/>
  <c r="G17" i="3" s="1"/>
  <c r="E16" i="3"/>
  <c r="F16" i="3" s="1"/>
  <c r="D16" i="3"/>
  <c r="C16" i="3"/>
  <c r="B16" i="3"/>
  <c r="G16" i="3" s="1"/>
  <c r="F15" i="3"/>
  <c r="E15" i="3"/>
  <c r="D15" i="3"/>
  <c r="C15" i="3"/>
  <c r="B15" i="3"/>
  <c r="G15" i="3" s="1"/>
  <c r="E14" i="3"/>
  <c r="D14" i="3"/>
  <c r="C14" i="3"/>
  <c r="B14" i="3"/>
  <c r="G14" i="3" s="1"/>
  <c r="E13" i="3"/>
  <c r="F13" i="3" s="1"/>
  <c r="D13" i="3"/>
  <c r="C13" i="3"/>
  <c r="B13" i="3"/>
  <c r="G13" i="3" s="1"/>
  <c r="E12" i="3"/>
  <c r="F12" i="3" s="1"/>
  <c r="D12" i="3"/>
  <c r="C12" i="3"/>
  <c r="B12" i="3"/>
  <c r="G12" i="3" s="1"/>
  <c r="E11" i="3"/>
  <c r="D11" i="3"/>
  <c r="F11" i="3" s="1"/>
  <c r="C11" i="3"/>
  <c r="B11" i="3"/>
  <c r="G11" i="3" s="1"/>
  <c r="E10" i="3"/>
  <c r="D10" i="3"/>
  <c r="C10" i="3"/>
  <c r="B10" i="3"/>
  <c r="G10" i="3" s="1"/>
  <c r="E9" i="3"/>
  <c r="F9" i="3" s="1"/>
  <c r="D9" i="3"/>
  <c r="C9" i="3"/>
  <c r="B9" i="3"/>
  <c r="G9" i="3" s="1"/>
  <c r="E8" i="3"/>
  <c r="F8" i="3" s="1"/>
  <c r="D8" i="3"/>
  <c r="C8" i="3"/>
  <c r="B8" i="3"/>
  <c r="G8" i="3" s="1"/>
  <c r="F7" i="3"/>
  <c r="E7" i="3"/>
  <c r="D7" i="3"/>
  <c r="C7" i="3"/>
  <c r="C45" i="3" s="1"/>
  <c r="B7" i="3"/>
  <c r="G7" i="3" s="1"/>
  <c r="F10" i="3" l="1"/>
  <c r="F18" i="3"/>
  <c r="F26" i="3"/>
  <c r="F34" i="3"/>
  <c r="F42" i="3"/>
  <c r="E45" i="3"/>
  <c r="D45" i="3"/>
  <c r="F45" i="3" s="1"/>
  <c r="F14" i="3"/>
  <c r="F22" i="3"/>
  <c r="F30" i="3"/>
  <c r="F38" i="3"/>
</calcChain>
</file>

<file path=xl/sharedStrings.xml><?xml version="1.0" encoding="utf-8"?>
<sst xmlns="http://schemas.openxmlformats.org/spreadsheetml/2006/main" count="458" uniqueCount="63">
  <si>
    <t>STATE LEVEL BANKERS' COMMITTEE BIHAR, PATNA</t>
  </si>
  <si>
    <t>(CONVENOR- STATE BANK OF INDIA)</t>
  </si>
  <si>
    <t xml:space="preserve">DEPOSIT, ADVANCES AND CD RATIO  - DISTRICT WISE AS ON :  31.12.2022 </t>
  </si>
  <si>
    <t>(Rs.    in Lakh)</t>
  </si>
  <si>
    <t>SL. NO</t>
  </si>
  <si>
    <t xml:space="preserve">DISTRICT NAME </t>
  </si>
  <si>
    <t>DEPOSITS</t>
  </si>
  <si>
    <t>ADVANCES</t>
  </si>
  <si>
    <t>C:D RATIO</t>
  </si>
  <si>
    <t>Name of DISTRICT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</si>
  <si>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</si>
  <si>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</si>
  <si>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</si>
  <si>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</si>
  <si>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</si>
  <si>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</si>
  <si>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</si>
  <si>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</si>
  <si>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</si>
  <si>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</si>
  <si>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</si>
  <si>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</si>
  <si>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</si>
  <si>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</si>
  <si>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</si>
  <si>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</si>
  <si>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</si>
  <si>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</si>
  <si>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</si>
  <si>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</si>
  <si>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</si>
  <si>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</si>
  <si>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</si>
  <si>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</si>
  <si>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</si>
  <si>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</si>
  <si>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</si>
  <si>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</si>
  <si>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</si>
  <si>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</si>
  <si>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</si>
  <si>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</si>
  <si>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</si>
  <si>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</si>
  <si>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</si>
  <si>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</si>
  <si>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</si>
  <si>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</si>
  <si>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FOR BIHAR </t>
  </si>
  <si>
    <t/>
  </si>
  <si>
    <t>NO. OF BRANCHES</t>
  </si>
  <si>
    <t xml:space="preserve">(CONVENOR- STATE BANK OF INDIA)   FY :   2022-23 </t>
  </si>
  <si>
    <t xml:space="preserve">DEPOSIT, ADVANCES AND CD RATIO  - DISTRICT WISE AS ON : 31.12.2022 </t>
  </si>
  <si>
    <t>(Rs. In Lakh)</t>
  </si>
  <si>
    <t>NAME OF DISTRICT</t>
  </si>
  <si>
    <t>TOTAL FOR BIHAR</t>
  </si>
  <si>
    <t xml:space="preserve">ADVANCES GRANTED TO UNITS FUNCTIONAL IN BIHAR BY BRANCHES OPERATING OUTSIDE THE STATE  </t>
  </si>
  <si>
    <t>STATE BANK OF INDIA</t>
  </si>
  <si>
    <t>PUNJAB NATIONAL BANK</t>
  </si>
  <si>
    <t>INDIAN OVERSEAS BANK</t>
  </si>
  <si>
    <t>TOTAL ADVANCE GRANTED FROM OUTSIDE STATE</t>
  </si>
  <si>
    <t>CENTRAL BANK OF INDIA</t>
  </si>
  <si>
    <t>CANARA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</si>
</sst>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/>
    <xf numFmtId="164" fontId="0" fillId="0" borderId="0" xfId="0" applyNumberFormat="1"/>
    <xf numFmtId="0" fontId="2" fillId="0" borderId="0" xfId="0" applyFont="1" applyAlignment="1">
      <alignment vertical="center"/>
    </xf>
    <xf numFmtId="1" fontId="1" fillId="0" borderId="0" xfId="0" applyNumberFormat="1" applyFont="1"/>
    <xf numFmtId="10" fontId="5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4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164" fontId="5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0" fontId="5" fillId="2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/>
    </xf>
    <xf numFmtId="10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164" fontId="5" fillId="2" borderId="1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45"/>
  <sheetViews>
    <sheetView workbookViewId="0">
      <selection activeCell="C12" sqref="C12"/>
    </sheetView>
  </sheetViews>
  <sheetFormatPr defaultRowHeight="15" customHeight="1" x14ac:dyDescent="0.25"/>
  <cols>
    <col min="1" max="1" width="8" style="15" customWidth="1"/>
    <col min="2" max="2" width="34" style="16" customWidth="1"/>
    <col min="3" max="3" width="24.28515625" style="17" customWidth="1"/>
    <col min="4" max="4" width="24.28515625" style="18" customWidth="1"/>
    <col min="5" max="5" width="14" style="18" customWidth="1"/>
    <col min="6" max="6" width="20" style="19" customWidth="1"/>
    <col min="7" max="7" width="8.85546875" customWidth="1"/>
    <col min="8" max="8" width="10" customWidth="1"/>
    <col min="11" max="11" width="10" customWidth="1"/>
    <col min="13" max="13" width="12" style="4" customWidth="1"/>
    <col min="18" max="19" width="9.140625" style="1" customWidth="1"/>
  </cols>
  <sheetData>
    <row r="1" spans="1:24" ht="21" x14ac:dyDescent="0.25">
      <c r="A1" s="41" t="s">
        <v>0</v>
      </c>
      <c r="B1" s="41"/>
      <c r="C1" s="41"/>
      <c r="D1" s="41"/>
      <c r="E1" s="41"/>
      <c r="F1" s="41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1" x14ac:dyDescent="0.25">
      <c r="A2" s="42" t="s">
        <v>1</v>
      </c>
      <c r="B2" s="42"/>
      <c r="C2" s="42"/>
      <c r="D2" s="42"/>
      <c r="E2" s="42"/>
      <c r="F2" s="42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21" x14ac:dyDescent="0.25">
      <c r="A3" s="42" t="s">
        <v>2</v>
      </c>
      <c r="B3" s="42"/>
      <c r="C3" s="42"/>
      <c r="D3" s="42"/>
      <c r="E3" s="42"/>
      <c r="F3" s="42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21" x14ac:dyDescent="0.25">
      <c r="A4" s="43" t="s">
        <v>3</v>
      </c>
      <c r="B4" s="43"/>
      <c r="C4" s="43"/>
      <c r="D4" s="43"/>
      <c r="E4" s="43"/>
      <c r="F4" s="4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21" x14ac:dyDescent="0.25">
      <c r="A5" s="44" t="s">
        <v>4</v>
      </c>
      <c r="B5" s="44" t="s">
        <v>5</v>
      </c>
      <c r="C5" s="40" t="s">
        <v>6</v>
      </c>
      <c r="D5" s="40" t="s">
        <v>7</v>
      </c>
      <c r="E5" s="40" t="s">
        <v>8</v>
      </c>
      <c r="F5" s="40" t="s">
        <v>9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s="3" customFormat="1" ht="21" x14ac:dyDescent="0.25">
      <c r="A6" s="44"/>
      <c r="B6" s="44"/>
      <c r="C6" s="40"/>
      <c r="D6" s="40"/>
      <c r="E6" s="40"/>
      <c r="F6" s="40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s="20" customFormat="1" ht="15.75" x14ac:dyDescent="0.25">
      <c r="A7" s="23">
        <v>1</v>
      </c>
      <c r="B7" s="23" t="s">
        <v>10</v>
      </c>
      <c r="C7" s="23">
        <v>465732</v>
      </c>
      <c r="D7" s="23">
        <v>382591</v>
      </c>
      <c r="E7" s="23">
        <v>82.15</v>
      </c>
      <c r="F7" s="21" t="s">
        <v>10</v>
      </c>
    </row>
    <row r="8" spans="1:24" s="20" customFormat="1" ht="15.75" x14ac:dyDescent="0.25">
      <c r="A8" s="23">
        <v>2</v>
      </c>
      <c r="B8" s="23" t="s">
        <v>11</v>
      </c>
      <c r="C8" s="23">
        <v>179812</v>
      </c>
      <c r="D8" s="23">
        <v>72358</v>
      </c>
      <c r="E8" s="23">
        <v>40.24</v>
      </c>
      <c r="F8" s="21" t="s">
        <v>11</v>
      </c>
    </row>
    <row r="9" spans="1:24" s="20" customFormat="1" ht="15.75" x14ac:dyDescent="0.25">
      <c r="A9" s="23">
        <v>3</v>
      </c>
      <c r="B9" s="23" t="s">
        <v>12</v>
      </c>
      <c r="C9" s="23">
        <v>788197</v>
      </c>
      <c r="D9" s="23">
        <v>511931</v>
      </c>
      <c r="E9" s="23">
        <v>64.95</v>
      </c>
      <c r="F9" s="21" t="s">
        <v>12</v>
      </c>
    </row>
    <row r="10" spans="1:24" s="20" customFormat="1" ht="15.75" x14ac:dyDescent="0.25">
      <c r="A10" s="23">
        <v>4</v>
      </c>
      <c r="B10" s="23" t="s">
        <v>13</v>
      </c>
      <c r="C10" s="23">
        <v>416995</v>
      </c>
      <c r="D10" s="23">
        <v>198031</v>
      </c>
      <c r="E10" s="23">
        <v>47.49</v>
      </c>
      <c r="F10" s="21" t="s">
        <v>13</v>
      </c>
    </row>
    <row r="11" spans="1:24" s="20" customFormat="1" ht="15.75" x14ac:dyDescent="0.25">
      <c r="A11" s="23">
        <v>5</v>
      </c>
      <c r="B11" s="23" t="s">
        <v>14</v>
      </c>
      <c r="C11" s="23">
        <v>944772</v>
      </c>
      <c r="D11" s="23">
        <v>666694</v>
      </c>
      <c r="E11" s="23">
        <v>70.569999999999993</v>
      </c>
      <c r="F11" s="21" t="s">
        <v>14</v>
      </c>
    </row>
    <row r="12" spans="1:24" s="20" customFormat="1" ht="15.75" x14ac:dyDescent="0.25">
      <c r="A12" s="23">
        <v>6</v>
      </c>
      <c r="B12" s="23" t="s">
        <v>15</v>
      </c>
      <c r="C12" s="23">
        <v>1516510</v>
      </c>
      <c r="D12" s="23">
        <v>658503</v>
      </c>
      <c r="E12" s="23">
        <v>43.42</v>
      </c>
      <c r="F12" s="21" t="s">
        <v>15</v>
      </c>
    </row>
    <row r="13" spans="1:24" s="20" customFormat="1" ht="15.75" x14ac:dyDescent="0.25">
      <c r="A13" s="23">
        <v>7</v>
      </c>
      <c r="B13" s="23" t="s">
        <v>16</v>
      </c>
      <c r="C13" s="23">
        <v>1186915</v>
      </c>
      <c r="D13" s="23">
        <v>467388</v>
      </c>
      <c r="E13" s="23">
        <v>39.380000000000003</v>
      </c>
      <c r="F13" s="21" t="s">
        <v>16</v>
      </c>
    </row>
    <row r="14" spans="1:24" s="20" customFormat="1" ht="15.75" x14ac:dyDescent="0.25">
      <c r="A14" s="23">
        <v>8</v>
      </c>
      <c r="B14" s="23" t="s">
        <v>17</v>
      </c>
      <c r="C14" s="23">
        <v>639051</v>
      </c>
      <c r="D14" s="23">
        <v>285302</v>
      </c>
      <c r="E14" s="23">
        <v>44.64</v>
      </c>
      <c r="F14" s="21" t="s">
        <v>17</v>
      </c>
    </row>
    <row r="15" spans="1:24" s="20" customFormat="1" ht="15.75" x14ac:dyDescent="0.25">
      <c r="A15" s="23">
        <v>9</v>
      </c>
      <c r="B15" s="23" t="s">
        <v>18</v>
      </c>
      <c r="C15" s="23">
        <v>1326300</v>
      </c>
      <c r="D15" s="23">
        <v>580298</v>
      </c>
      <c r="E15" s="23">
        <v>43.75</v>
      </c>
      <c r="F15" s="21" t="s">
        <v>18</v>
      </c>
    </row>
    <row r="16" spans="1:24" s="20" customFormat="1" ht="15.75" x14ac:dyDescent="0.25">
      <c r="A16" s="23">
        <v>10</v>
      </c>
      <c r="B16" s="23" t="s">
        <v>19</v>
      </c>
      <c r="C16" s="23">
        <v>1063612</v>
      </c>
      <c r="D16" s="23">
        <v>764093</v>
      </c>
      <c r="E16" s="23">
        <v>71.84</v>
      </c>
      <c r="F16" s="21" t="s">
        <v>19</v>
      </c>
    </row>
    <row r="17" spans="1:6" s="20" customFormat="1" ht="15.75" x14ac:dyDescent="0.25">
      <c r="A17" s="23">
        <v>11</v>
      </c>
      <c r="B17" s="23" t="s">
        <v>20</v>
      </c>
      <c r="C17" s="23">
        <v>1822036</v>
      </c>
      <c r="D17" s="23">
        <v>828040</v>
      </c>
      <c r="E17" s="23">
        <v>45.45</v>
      </c>
      <c r="F17" s="21" t="s">
        <v>20</v>
      </c>
    </row>
    <row r="18" spans="1:6" s="20" customFormat="1" ht="15.75" x14ac:dyDescent="0.25">
      <c r="A18" s="23">
        <v>12</v>
      </c>
      <c r="B18" s="23" t="s">
        <v>21</v>
      </c>
      <c r="C18" s="23">
        <v>855972</v>
      </c>
      <c r="D18" s="23">
        <v>385499</v>
      </c>
      <c r="E18" s="23">
        <v>45.04</v>
      </c>
      <c r="F18" s="21" t="s">
        <v>21</v>
      </c>
    </row>
    <row r="19" spans="1:6" s="20" customFormat="1" ht="15.75" x14ac:dyDescent="0.25">
      <c r="A19" s="23">
        <v>13</v>
      </c>
      <c r="B19" s="23" t="s">
        <v>22</v>
      </c>
      <c r="C19" s="23">
        <v>467867</v>
      </c>
      <c r="D19" s="23">
        <v>221466</v>
      </c>
      <c r="E19" s="23">
        <v>47.34</v>
      </c>
      <c r="F19" s="21" t="s">
        <v>22</v>
      </c>
    </row>
    <row r="20" spans="1:6" s="20" customFormat="1" ht="15.75" x14ac:dyDescent="0.25">
      <c r="A20" s="23">
        <v>14</v>
      </c>
      <c r="B20" s="23" t="s">
        <v>23</v>
      </c>
      <c r="C20" s="23">
        <v>378782</v>
      </c>
      <c r="D20" s="23">
        <v>150388</v>
      </c>
      <c r="E20" s="23">
        <v>39.700000000000003</v>
      </c>
      <c r="F20" s="21" t="s">
        <v>23</v>
      </c>
    </row>
    <row r="21" spans="1:6" s="20" customFormat="1" ht="15.75" x14ac:dyDescent="0.25">
      <c r="A21" s="23">
        <v>15</v>
      </c>
      <c r="B21" s="23" t="s">
        <v>24</v>
      </c>
      <c r="C21" s="23">
        <v>430860</v>
      </c>
      <c r="D21" s="23">
        <v>251116</v>
      </c>
      <c r="E21" s="23">
        <v>58.28</v>
      </c>
      <c r="F21" s="21" t="s">
        <v>24</v>
      </c>
    </row>
    <row r="22" spans="1:6" s="20" customFormat="1" ht="15.75" x14ac:dyDescent="0.25">
      <c r="A22" s="23">
        <v>16</v>
      </c>
      <c r="B22" s="23" t="s">
        <v>25</v>
      </c>
      <c r="C22" s="23">
        <v>700151</v>
      </c>
      <c r="D22" s="23">
        <v>483247</v>
      </c>
      <c r="E22" s="23">
        <v>69.02</v>
      </c>
      <c r="F22" s="21" t="s">
        <v>25</v>
      </c>
    </row>
    <row r="23" spans="1:6" s="20" customFormat="1" ht="15.75" x14ac:dyDescent="0.25">
      <c r="A23" s="23">
        <v>17</v>
      </c>
      <c r="B23" s="23" t="s">
        <v>26</v>
      </c>
      <c r="C23" s="23">
        <v>381147</v>
      </c>
      <c r="D23" s="23">
        <v>227915</v>
      </c>
      <c r="E23" s="23">
        <v>59.8</v>
      </c>
      <c r="F23" s="21" t="s">
        <v>26</v>
      </c>
    </row>
    <row r="24" spans="1:6" s="20" customFormat="1" ht="15.75" x14ac:dyDescent="0.25">
      <c r="A24" s="23">
        <v>18</v>
      </c>
      <c r="B24" s="23" t="s">
        <v>27</v>
      </c>
      <c r="C24" s="23">
        <v>343723</v>
      </c>
      <c r="D24" s="23">
        <v>247808</v>
      </c>
      <c r="E24" s="23">
        <v>72.099999999999994</v>
      </c>
      <c r="F24" s="21" t="s">
        <v>27</v>
      </c>
    </row>
    <row r="25" spans="1:6" s="20" customFormat="1" ht="15.75" x14ac:dyDescent="0.25">
      <c r="A25" s="23">
        <v>19</v>
      </c>
      <c r="B25" s="23" t="s">
        <v>28</v>
      </c>
      <c r="C25" s="23">
        <v>332457</v>
      </c>
      <c r="D25" s="23">
        <v>139159</v>
      </c>
      <c r="E25" s="23">
        <v>41.86</v>
      </c>
      <c r="F25" s="21" t="s">
        <v>28</v>
      </c>
    </row>
    <row r="26" spans="1:6" s="20" customFormat="1" ht="15.75" x14ac:dyDescent="0.25">
      <c r="A26" s="23">
        <v>20</v>
      </c>
      <c r="B26" s="23" t="s">
        <v>29</v>
      </c>
      <c r="C26" s="23">
        <v>388645</v>
      </c>
      <c r="D26" s="23">
        <v>254081</v>
      </c>
      <c r="E26" s="23">
        <v>65.38</v>
      </c>
      <c r="F26" s="21" t="s">
        <v>29</v>
      </c>
    </row>
    <row r="27" spans="1:6" s="20" customFormat="1" ht="15.75" x14ac:dyDescent="0.25">
      <c r="A27" s="23">
        <v>21</v>
      </c>
      <c r="B27" s="23" t="s">
        <v>30</v>
      </c>
      <c r="C27" s="23">
        <v>937914</v>
      </c>
      <c r="D27" s="23">
        <v>454376</v>
      </c>
      <c r="E27" s="23">
        <v>48.45</v>
      </c>
      <c r="F27" s="21" t="s">
        <v>30</v>
      </c>
    </row>
    <row r="28" spans="1:6" s="20" customFormat="1" ht="15.75" x14ac:dyDescent="0.25">
      <c r="A28" s="23">
        <v>22</v>
      </c>
      <c r="B28" s="23" t="s">
        <v>31</v>
      </c>
      <c r="C28" s="23">
        <v>769385</v>
      </c>
      <c r="D28" s="23">
        <v>231635</v>
      </c>
      <c r="E28" s="23">
        <v>30.11</v>
      </c>
      <c r="F28" s="21" t="s">
        <v>31</v>
      </c>
    </row>
    <row r="29" spans="1:6" s="20" customFormat="1" ht="15.75" x14ac:dyDescent="0.25">
      <c r="A29" s="23">
        <v>23</v>
      </c>
      <c r="B29" s="23" t="s">
        <v>32</v>
      </c>
      <c r="C29" s="23">
        <v>2033772</v>
      </c>
      <c r="D29" s="23">
        <v>1296698</v>
      </c>
      <c r="E29" s="23">
        <v>63.76</v>
      </c>
      <c r="F29" s="21" t="s">
        <v>32</v>
      </c>
    </row>
    <row r="30" spans="1:6" s="20" customFormat="1" ht="15.75" x14ac:dyDescent="0.25">
      <c r="A30" s="23">
        <v>24</v>
      </c>
      <c r="B30" s="23" t="s">
        <v>33</v>
      </c>
      <c r="C30" s="23">
        <v>1144108</v>
      </c>
      <c r="D30" s="23">
        <v>449604</v>
      </c>
      <c r="E30" s="23">
        <v>39.299999999999997</v>
      </c>
      <c r="F30" s="21" t="s">
        <v>33</v>
      </c>
    </row>
    <row r="31" spans="1:6" s="20" customFormat="1" ht="15.75" x14ac:dyDescent="0.25">
      <c r="A31" s="23">
        <v>25</v>
      </c>
      <c r="B31" s="23" t="s">
        <v>34</v>
      </c>
      <c r="C31" s="23">
        <v>574014</v>
      </c>
      <c r="D31" s="23">
        <v>270805</v>
      </c>
      <c r="E31" s="23">
        <v>47.18</v>
      </c>
      <c r="F31" s="21" t="s">
        <v>34</v>
      </c>
    </row>
    <row r="32" spans="1:6" s="20" customFormat="1" ht="15.75" x14ac:dyDescent="0.25">
      <c r="A32" s="23">
        <v>26</v>
      </c>
      <c r="B32" s="23" t="s">
        <v>35</v>
      </c>
      <c r="C32" s="23">
        <v>14642618</v>
      </c>
      <c r="D32" s="23">
        <v>6773318</v>
      </c>
      <c r="E32" s="23">
        <v>46.26</v>
      </c>
      <c r="F32" s="21" t="s">
        <v>35</v>
      </c>
    </row>
    <row r="33" spans="1:6" s="20" customFormat="1" ht="15.75" x14ac:dyDescent="0.25">
      <c r="A33" s="23">
        <v>27</v>
      </c>
      <c r="B33" s="23" t="s">
        <v>36</v>
      </c>
      <c r="C33" s="23">
        <v>777899</v>
      </c>
      <c r="D33" s="23">
        <v>684469</v>
      </c>
      <c r="E33" s="23">
        <v>87.99</v>
      </c>
      <c r="F33" s="21" t="s">
        <v>36</v>
      </c>
    </row>
    <row r="34" spans="1:6" s="20" customFormat="1" ht="15.75" x14ac:dyDescent="0.25">
      <c r="A34" s="23">
        <v>28</v>
      </c>
      <c r="B34" s="23" t="s">
        <v>37</v>
      </c>
      <c r="C34" s="23">
        <v>1057121</v>
      </c>
      <c r="D34" s="23">
        <v>510719</v>
      </c>
      <c r="E34" s="23">
        <v>48.31</v>
      </c>
      <c r="F34" s="21" t="s">
        <v>37</v>
      </c>
    </row>
    <row r="35" spans="1:6" s="20" customFormat="1" ht="15.75" x14ac:dyDescent="0.25">
      <c r="A35" s="23">
        <v>29</v>
      </c>
      <c r="B35" s="23" t="s">
        <v>38</v>
      </c>
      <c r="C35" s="23">
        <v>479912</v>
      </c>
      <c r="D35" s="23">
        <v>271142</v>
      </c>
      <c r="E35" s="23">
        <v>56.5</v>
      </c>
      <c r="F35" s="21" t="s">
        <v>38</v>
      </c>
    </row>
    <row r="36" spans="1:6" s="20" customFormat="1" ht="15.75" x14ac:dyDescent="0.25">
      <c r="A36" s="23">
        <v>30</v>
      </c>
      <c r="B36" s="23" t="s">
        <v>39</v>
      </c>
      <c r="C36" s="23">
        <v>1134147</v>
      </c>
      <c r="D36" s="23">
        <v>636531</v>
      </c>
      <c r="E36" s="23">
        <v>56.12</v>
      </c>
      <c r="F36" s="21" t="s">
        <v>39</v>
      </c>
    </row>
    <row r="37" spans="1:6" s="20" customFormat="1" ht="15.75" x14ac:dyDescent="0.25">
      <c r="A37" s="23">
        <v>31</v>
      </c>
      <c r="B37" s="23" t="s">
        <v>40</v>
      </c>
      <c r="C37" s="23">
        <v>1385942</v>
      </c>
      <c r="D37" s="23">
        <v>545139</v>
      </c>
      <c r="E37" s="23">
        <v>39.33</v>
      </c>
      <c r="F37" s="21" t="s">
        <v>40</v>
      </c>
    </row>
    <row r="38" spans="1:6" s="20" customFormat="1" ht="15.75" x14ac:dyDescent="0.25">
      <c r="A38" s="23">
        <v>32</v>
      </c>
      <c r="B38" s="23" t="s">
        <v>41</v>
      </c>
      <c r="C38" s="23">
        <v>209821</v>
      </c>
      <c r="D38" s="23">
        <v>95970</v>
      </c>
      <c r="E38" s="23">
        <v>45.74</v>
      </c>
      <c r="F38" s="21" t="s">
        <v>41</v>
      </c>
    </row>
    <row r="39" spans="1:6" s="20" customFormat="1" ht="15.75" x14ac:dyDescent="0.25">
      <c r="A39" s="23">
        <v>33</v>
      </c>
      <c r="B39" s="23" t="s">
        <v>42</v>
      </c>
      <c r="C39" s="23">
        <v>106485</v>
      </c>
      <c r="D39" s="23">
        <v>79627</v>
      </c>
      <c r="E39" s="23">
        <v>74.78</v>
      </c>
      <c r="F39" s="21" t="s">
        <v>42</v>
      </c>
    </row>
    <row r="40" spans="1:6" s="20" customFormat="1" ht="15.75" x14ac:dyDescent="0.25">
      <c r="A40" s="23">
        <v>34</v>
      </c>
      <c r="B40" s="23" t="s">
        <v>43</v>
      </c>
      <c r="C40" s="23">
        <v>653735</v>
      </c>
      <c r="D40" s="23">
        <v>376924</v>
      </c>
      <c r="E40" s="23">
        <v>57.66</v>
      </c>
      <c r="F40" s="21" t="s">
        <v>43</v>
      </c>
    </row>
    <row r="41" spans="1:6" s="20" customFormat="1" ht="15.75" x14ac:dyDescent="0.25">
      <c r="A41" s="23">
        <v>35</v>
      </c>
      <c r="B41" s="23" t="s">
        <v>44</v>
      </c>
      <c r="C41" s="23">
        <v>1295610</v>
      </c>
      <c r="D41" s="23">
        <v>608773</v>
      </c>
      <c r="E41" s="23">
        <v>46.99</v>
      </c>
      <c r="F41" s="21" t="s">
        <v>44</v>
      </c>
    </row>
    <row r="42" spans="1:6" s="20" customFormat="1" ht="15.75" x14ac:dyDescent="0.25">
      <c r="A42" s="23">
        <v>36</v>
      </c>
      <c r="B42" s="23" t="s">
        <v>45</v>
      </c>
      <c r="C42" s="23">
        <v>415155</v>
      </c>
      <c r="D42" s="23">
        <v>254991</v>
      </c>
      <c r="E42" s="23">
        <v>61.42</v>
      </c>
      <c r="F42" s="21" t="s">
        <v>45</v>
      </c>
    </row>
    <row r="43" spans="1:6" s="20" customFormat="1" ht="15.75" x14ac:dyDescent="0.25">
      <c r="A43" s="23">
        <v>37</v>
      </c>
      <c r="B43" s="23" t="s">
        <v>46</v>
      </c>
      <c r="C43" s="23">
        <v>1154952</v>
      </c>
      <c r="D43" s="23">
        <v>787693</v>
      </c>
      <c r="E43" s="23">
        <v>68.2</v>
      </c>
      <c r="F43" s="21" t="s">
        <v>46</v>
      </c>
    </row>
    <row r="44" spans="1:6" s="20" customFormat="1" ht="15.75" x14ac:dyDescent="0.25">
      <c r="A44" s="23">
        <v>38</v>
      </c>
      <c r="B44" s="23" t="s">
        <v>47</v>
      </c>
      <c r="C44" s="23">
        <v>725825</v>
      </c>
      <c r="D44" s="23">
        <v>496371</v>
      </c>
      <c r="E44" s="23">
        <v>68.39</v>
      </c>
      <c r="F44" s="21" t="s">
        <v>47</v>
      </c>
    </row>
    <row r="45" spans="1:6" s="22" customFormat="1" ht="15.75" x14ac:dyDescent="0.25">
      <c r="A45" s="24"/>
      <c r="B45" s="25" t="s">
        <v>48</v>
      </c>
      <c r="C45" s="24">
        <v>44127951</v>
      </c>
      <c r="D45" s="24">
        <v>22600693</v>
      </c>
      <c r="E45" s="24">
        <v>51.22</v>
      </c>
      <c r="F45" s="22" t="s">
        <v>49</v>
      </c>
    </row>
  </sheetData>
  <mergeCells count="10">
    <mergeCell ref="F5:F6"/>
    <mergeCell ref="A1:F1"/>
    <mergeCell ref="A2:F2"/>
    <mergeCell ref="A3:F3"/>
    <mergeCell ref="A4:F4"/>
    <mergeCell ref="B5:B6"/>
    <mergeCell ref="A5:A6"/>
    <mergeCell ref="C5:C6"/>
    <mergeCell ref="D5:D6"/>
    <mergeCell ref="E5:E6"/>
  </mergeCells>
  <pageMargins left="0.70866141732283505" right="0.70866141732283505" top="0.74803149606299202" bottom="0.74803149606299202" header="0.31496062992126" footer="0.31496062992126"/>
  <pageSetup paperSize="9" scale="71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>
      <selection activeCell="H9" sqref="H9"/>
    </sheetView>
  </sheetViews>
  <sheetFormatPr defaultColWidth="9.140625" defaultRowHeight="15" x14ac:dyDescent="0.25"/>
  <cols>
    <col min="1" max="1" width="8" style="3" customWidth="1"/>
    <col min="2" max="2" width="22.28515625" style="3" customWidth="1"/>
    <col min="3" max="3" width="13.140625" style="3" customWidth="1"/>
    <col min="4" max="4" width="13.140625" style="2" customWidth="1"/>
    <col min="5" max="6" width="13.140625" style="3" customWidth="1"/>
    <col min="7" max="7" width="18.28515625" style="3" customWidth="1"/>
    <col min="8" max="8" width="8.85546875" style="3" customWidth="1"/>
    <col min="9" max="9" width="10" style="3" customWidth="1"/>
    <col min="10" max="11" width="9.140625" style="3" customWidth="1"/>
    <col min="12" max="12" width="10" style="3" customWidth="1"/>
    <col min="13" max="13" width="9.140625" style="3" customWidth="1"/>
    <col min="14" max="14" width="12" style="4" customWidth="1"/>
    <col min="15" max="18" width="9.140625" style="3" customWidth="1"/>
    <col min="19" max="20" width="9.140625" style="1" customWidth="1"/>
    <col min="21" max="28" width="9.140625" style="3" customWidth="1"/>
    <col min="29" max="16384" width="9.140625" style="3"/>
  </cols>
  <sheetData>
    <row r="1" spans="1:25" ht="21" x14ac:dyDescent="0.25">
      <c r="A1" s="41" t="s">
        <v>0</v>
      </c>
      <c r="B1" s="41"/>
      <c r="C1" s="41"/>
      <c r="D1" s="41"/>
      <c r="E1" s="41"/>
      <c r="F1" s="41"/>
      <c r="G1" s="41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21" x14ac:dyDescent="0.25">
      <c r="A2" s="42" t="s">
        <v>1</v>
      </c>
      <c r="B2" s="42"/>
      <c r="C2" s="42"/>
      <c r="D2" s="42"/>
      <c r="E2" s="42"/>
      <c r="F2" s="42"/>
      <c r="G2" s="4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1" x14ac:dyDescent="0.25">
      <c r="A3" s="42" t="s">
        <v>2</v>
      </c>
      <c r="B3" s="42"/>
      <c r="C3" s="42"/>
      <c r="D3" s="42"/>
      <c r="E3" s="42"/>
      <c r="F3" s="42"/>
      <c r="G3" s="4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1" x14ac:dyDescent="0.25">
      <c r="A4" s="47" t="s">
        <v>3</v>
      </c>
      <c r="B4" s="47"/>
      <c r="C4" s="47"/>
      <c r="D4" s="47"/>
      <c r="E4" s="47"/>
      <c r="F4" s="47"/>
      <c r="G4" s="47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6.5" customHeight="1" x14ac:dyDescent="0.25">
      <c r="A5" s="44" t="s">
        <v>4</v>
      </c>
      <c r="B5" s="44" t="s">
        <v>5</v>
      </c>
      <c r="C5" s="45" t="s">
        <v>50</v>
      </c>
      <c r="D5" s="40" t="s">
        <v>6</v>
      </c>
      <c r="E5" s="40" t="s">
        <v>7</v>
      </c>
      <c r="F5" s="40" t="s">
        <v>8</v>
      </c>
      <c r="G5" s="40" t="s">
        <v>9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6.5" customHeight="1" x14ac:dyDescent="0.25">
      <c r="A6" s="44"/>
      <c r="B6" s="44"/>
      <c r="C6" s="46"/>
      <c r="D6" s="40"/>
      <c r="E6" s="40"/>
      <c r="F6" s="40"/>
      <c r="G6" s="40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s="26" customFormat="1" ht="15.75" x14ac:dyDescent="0.25">
      <c r="A7" s="29">
        <v>1</v>
      </c>
      <c r="B7" s="29" t="s">
        <v>10</v>
      </c>
      <c r="C7" s="29">
        <v>162</v>
      </c>
      <c r="D7" s="29">
        <v>465732</v>
      </c>
      <c r="E7" s="29">
        <v>382591</v>
      </c>
      <c r="F7" s="29">
        <v>82.15</v>
      </c>
      <c r="G7" s="27" t="s">
        <v>10</v>
      </c>
    </row>
    <row r="8" spans="1:25" s="26" customFormat="1" ht="15.75" x14ac:dyDescent="0.25">
      <c r="A8" s="29">
        <v>2</v>
      </c>
      <c r="B8" s="29" t="s">
        <v>11</v>
      </c>
      <c r="C8" s="29">
        <v>62</v>
      </c>
      <c r="D8" s="29">
        <v>179812</v>
      </c>
      <c r="E8" s="29">
        <v>72358</v>
      </c>
      <c r="F8" s="29">
        <v>40.24</v>
      </c>
      <c r="G8" s="27" t="s">
        <v>11</v>
      </c>
    </row>
    <row r="9" spans="1:25" s="26" customFormat="1" ht="15.75" x14ac:dyDescent="0.25">
      <c r="A9" s="29">
        <v>3</v>
      </c>
      <c r="B9" s="29" t="s">
        <v>12</v>
      </c>
      <c r="C9" s="29">
        <v>192</v>
      </c>
      <c r="D9" s="29">
        <v>788197</v>
      </c>
      <c r="E9" s="29">
        <v>511931</v>
      </c>
      <c r="F9" s="29">
        <v>64.95</v>
      </c>
      <c r="G9" s="27" t="s">
        <v>12</v>
      </c>
    </row>
    <row r="10" spans="1:25" s="26" customFormat="1" ht="15.75" x14ac:dyDescent="0.25">
      <c r="A10" s="29">
        <v>4</v>
      </c>
      <c r="B10" s="29" t="s">
        <v>13</v>
      </c>
      <c r="C10" s="29">
        <v>118</v>
      </c>
      <c r="D10" s="29">
        <v>416995</v>
      </c>
      <c r="E10" s="29">
        <v>198031</v>
      </c>
      <c r="F10" s="29">
        <v>47.49</v>
      </c>
      <c r="G10" s="27" t="s">
        <v>13</v>
      </c>
    </row>
    <row r="11" spans="1:25" s="26" customFormat="1" ht="15.75" x14ac:dyDescent="0.25">
      <c r="A11" s="29">
        <v>5</v>
      </c>
      <c r="B11" s="29" t="s">
        <v>14</v>
      </c>
      <c r="C11" s="29">
        <v>228</v>
      </c>
      <c r="D11" s="29">
        <v>944772</v>
      </c>
      <c r="E11" s="29">
        <v>666694</v>
      </c>
      <c r="F11" s="29">
        <v>70.569999999999993</v>
      </c>
      <c r="G11" s="27" t="s">
        <v>14</v>
      </c>
    </row>
    <row r="12" spans="1:25" s="26" customFormat="1" ht="15.75" x14ac:dyDescent="0.25">
      <c r="A12" s="29">
        <v>6</v>
      </c>
      <c r="B12" s="29" t="s">
        <v>15</v>
      </c>
      <c r="C12" s="29">
        <v>278</v>
      </c>
      <c r="D12" s="29">
        <v>1516510</v>
      </c>
      <c r="E12" s="29">
        <v>658503</v>
      </c>
      <c r="F12" s="29">
        <v>43.42</v>
      </c>
      <c r="G12" s="27" t="s">
        <v>15</v>
      </c>
    </row>
    <row r="13" spans="1:25" s="26" customFormat="1" ht="15.75" x14ac:dyDescent="0.25">
      <c r="A13" s="29">
        <v>7</v>
      </c>
      <c r="B13" s="29" t="s">
        <v>16</v>
      </c>
      <c r="C13" s="29">
        <v>238</v>
      </c>
      <c r="D13" s="29">
        <v>1186915</v>
      </c>
      <c r="E13" s="29">
        <v>467388</v>
      </c>
      <c r="F13" s="29">
        <v>39.380000000000003</v>
      </c>
      <c r="G13" s="27" t="s">
        <v>16</v>
      </c>
    </row>
    <row r="14" spans="1:25" s="26" customFormat="1" ht="15.75" x14ac:dyDescent="0.25">
      <c r="A14" s="29">
        <v>8</v>
      </c>
      <c r="B14" s="29" t="s">
        <v>17</v>
      </c>
      <c r="C14" s="29">
        <v>156</v>
      </c>
      <c r="D14" s="29">
        <v>639051</v>
      </c>
      <c r="E14" s="29">
        <v>285302</v>
      </c>
      <c r="F14" s="29">
        <v>44.64</v>
      </c>
      <c r="G14" s="27" t="s">
        <v>17</v>
      </c>
    </row>
    <row r="15" spans="1:25" s="26" customFormat="1" ht="15.75" x14ac:dyDescent="0.25">
      <c r="A15" s="29">
        <v>9</v>
      </c>
      <c r="B15" s="29" t="s">
        <v>18</v>
      </c>
      <c r="C15" s="29">
        <v>246</v>
      </c>
      <c r="D15" s="29">
        <v>1326300</v>
      </c>
      <c r="E15" s="29">
        <v>580298</v>
      </c>
      <c r="F15" s="29">
        <v>43.75</v>
      </c>
      <c r="G15" s="27" t="s">
        <v>18</v>
      </c>
    </row>
    <row r="16" spans="1:25" s="26" customFormat="1" ht="15.75" x14ac:dyDescent="0.25">
      <c r="A16" s="29">
        <v>10</v>
      </c>
      <c r="B16" s="29" t="s">
        <v>19</v>
      </c>
      <c r="C16" s="29">
        <v>295</v>
      </c>
      <c r="D16" s="29">
        <v>1063612</v>
      </c>
      <c r="E16" s="29">
        <v>764093</v>
      </c>
      <c r="F16" s="29">
        <v>71.84</v>
      </c>
      <c r="G16" s="27" t="s">
        <v>19</v>
      </c>
    </row>
    <row r="17" spans="1:7" s="26" customFormat="1" ht="15.75" x14ac:dyDescent="0.25">
      <c r="A17" s="29">
        <v>11</v>
      </c>
      <c r="B17" s="29" t="s">
        <v>20</v>
      </c>
      <c r="C17" s="29">
        <v>305</v>
      </c>
      <c r="D17" s="29">
        <v>1822036</v>
      </c>
      <c r="E17" s="29">
        <v>828040</v>
      </c>
      <c r="F17" s="29">
        <v>45.45</v>
      </c>
      <c r="G17" s="27" t="s">
        <v>20</v>
      </c>
    </row>
    <row r="18" spans="1:7" s="26" customFormat="1" ht="15.75" x14ac:dyDescent="0.25">
      <c r="A18" s="29">
        <v>12</v>
      </c>
      <c r="B18" s="29" t="s">
        <v>21</v>
      </c>
      <c r="C18" s="29">
        <v>188</v>
      </c>
      <c r="D18" s="29">
        <v>855972</v>
      </c>
      <c r="E18" s="29">
        <v>385499</v>
      </c>
      <c r="F18" s="29">
        <v>45.04</v>
      </c>
      <c r="G18" s="27" t="s">
        <v>21</v>
      </c>
    </row>
    <row r="19" spans="1:7" s="26" customFormat="1" ht="15.75" x14ac:dyDescent="0.25">
      <c r="A19" s="29">
        <v>13</v>
      </c>
      <c r="B19" s="29" t="s">
        <v>22</v>
      </c>
      <c r="C19" s="29">
        <v>122</v>
      </c>
      <c r="D19" s="29">
        <v>467867</v>
      </c>
      <c r="E19" s="29">
        <v>221466</v>
      </c>
      <c r="F19" s="29">
        <v>47.34</v>
      </c>
      <c r="G19" s="27" t="s">
        <v>22</v>
      </c>
    </row>
    <row r="20" spans="1:7" s="26" customFormat="1" ht="15.75" x14ac:dyDescent="0.25">
      <c r="A20" s="29">
        <v>14</v>
      </c>
      <c r="B20" s="29" t="s">
        <v>23</v>
      </c>
      <c r="C20" s="29">
        <v>95</v>
      </c>
      <c r="D20" s="29">
        <v>378782</v>
      </c>
      <c r="E20" s="29">
        <v>150388</v>
      </c>
      <c r="F20" s="29">
        <v>39.700000000000003</v>
      </c>
      <c r="G20" s="27" t="s">
        <v>23</v>
      </c>
    </row>
    <row r="21" spans="1:7" s="26" customFormat="1" ht="15.75" x14ac:dyDescent="0.25">
      <c r="A21" s="29">
        <v>15</v>
      </c>
      <c r="B21" s="29" t="s">
        <v>24</v>
      </c>
      <c r="C21" s="29">
        <v>120</v>
      </c>
      <c r="D21" s="29">
        <v>430860</v>
      </c>
      <c r="E21" s="29">
        <v>251116</v>
      </c>
      <c r="F21" s="29">
        <v>58.28</v>
      </c>
      <c r="G21" s="27" t="s">
        <v>24</v>
      </c>
    </row>
    <row r="22" spans="1:7" s="26" customFormat="1" ht="15.75" x14ac:dyDescent="0.25">
      <c r="A22" s="29">
        <v>16</v>
      </c>
      <c r="B22" s="29" t="s">
        <v>25</v>
      </c>
      <c r="C22" s="29">
        <v>188</v>
      </c>
      <c r="D22" s="29">
        <v>700151</v>
      </c>
      <c r="E22" s="29">
        <v>483247</v>
      </c>
      <c r="F22" s="29">
        <v>69.02</v>
      </c>
      <c r="G22" s="27" t="s">
        <v>25</v>
      </c>
    </row>
    <row r="23" spans="1:7" s="26" customFormat="1" ht="15.75" x14ac:dyDescent="0.25">
      <c r="A23" s="29">
        <v>17</v>
      </c>
      <c r="B23" s="29" t="s">
        <v>26</v>
      </c>
      <c r="C23" s="29">
        <v>120</v>
      </c>
      <c r="D23" s="29">
        <v>381147</v>
      </c>
      <c r="E23" s="29">
        <v>227915</v>
      </c>
      <c r="F23" s="29">
        <v>59.8</v>
      </c>
      <c r="G23" s="27" t="s">
        <v>26</v>
      </c>
    </row>
    <row r="24" spans="1:7" s="26" customFormat="1" ht="15.75" x14ac:dyDescent="0.25">
      <c r="A24" s="29">
        <v>18</v>
      </c>
      <c r="B24" s="29" t="s">
        <v>27</v>
      </c>
      <c r="C24" s="29">
        <v>110</v>
      </c>
      <c r="D24" s="29">
        <v>343723</v>
      </c>
      <c r="E24" s="29">
        <v>247808</v>
      </c>
      <c r="F24" s="29">
        <v>72.099999999999994</v>
      </c>
      <c r="G24" s="27" t="s">
        <v>27</v>
      </c>
    </row>
    <row r="25" spans="1:7" s="26" customFormat="1" ht="15.75" x14ac:dyDescent="0.25">
      <c r="A25" s="29">
        <v>19</v>
      </c>
      <c r="B25" s="29" t="s">
        <v>28</v>
      </c>
      <c r="C25" s="29">
        <v>82</v>
      </c>
      <c r="D25" s="29">
        <v>332457</v>
      </c>
      <c r="E25" s="29">
        <v>139159</v>
      </c>
      <c r="F25" s="29">
        <v>41.86</v>
      </c>
      <c r="G25" s="27" t="s">
        <v>28</v>
      </c>
    </row>
    <row r="26" spans="1:7" s="26" customFormat="1" ht="15.75" x14ac:dyDescent="0.25">
      <c r="A26" s="29">
        <v>20</v>
      </c>
      <c r="B26" s="29" t="s">
        <v>29</v>
      </c>
      <c r="C26" s="29">
        <v>120</v>
      </c>
      <c r="D26" s="29">
        <v>388645</v>
      </c>
      <c r="E26" s="29">
        <v>254081</v>
      </c>
      <c r="F26" s="29">
        <v>65.38</v>
      </c>
      <c r="G26" s="27" t="s">
        <v>29</v>
      </c>
    </row>
    <row r="27" spans="1:7" s="26" customFormat="1" ht="15.75" x14ac:dyDescent="0.25">
      <c r="A27" s="29">
        <v>21</v>
      </c>
      <c r="B27" s="29" t="s">
        <v>30</v>
      </c>
      <c r="C27" s="29">
        <v>280</v>
      </c>
      <c r="D27" s="29">
        <v>937914</v>
      </c>
      <c r="E27" s="29">
        <v>454376</v>
      </c>
      <c r="F27" s="29">
        <v>48.45</v>
      </c>
      <c r="G27" s="27" t="s">
        <v>30</v>
      </c>
    </row>
    <row r="28" spans="1:7" s="26" customFormat="1" ht="15.75" x14ac:dyDescent="0.25">
      <c r="A28" s="29">
        <v>22</v>
      </c>
      <c r="B28" s="29" t="s">
        <v>31</v>
      </c>
      <c r="C28" s="29">
        <v>137</v>
      </c>
      <c r="D28" s="29">
        <v>769385</v>
      </c>
      <c r="E28" s="29">
        <v>231635</v>
      </c>
      <c r="F28" s="29">
        <v>30.11</v>
      </c>
      <c r="G28" s="27" t="s">
        <v>31</v>
      </c>
    </row>
    <row r="29" spans="1:7" s="26" customFormat="1" ht="15.75" x14ac:dyDescent="0.25">
      <c r="A29" s="29">
        <v>23</v>
      </c>
      <c r="B29" s="29" t="s">
        <v>32</v>
      </c>
      <c r="C29" s="29">
        <v>388</v>
      </c>
      <c r="D29" s="29">
        <v>2033772</v>
      </c>
      <c r="E29" s="29">
        <v>1296698</v>
      </c>
      <c r="F29" s="29">
        <v>63.76</v>
      </c>
      <c r="G29" s="27" t="s">
        <v>32</v>
      </c>
    </row>
    <row r="30" spans="1:7" s="26" customFormat="1" ht="15.75" x14ac:dyDescent="0.25">
      <c r="A30" s="29">
        <v>24</v>
      </c>
      <c r="B30" s="29" t="s">
        <v>33</v>
      </c>
      <c r="C30" s="29">
        <v>251</v>
      </c>
      <c r="D30" s="29">
        <v>1144108</v>
      </c>
      <c r="E30" s="29">
        <v>449604</v>
      </c>
      <c r="F30" s="29">
        <v>39.299999999999997</v>
      </c>
      <c r="G30" s="27" t="s">
        <v>33</v>
      </c>
    </row>
    <row r="31" spans="1:7" s="26" customFormat="1" ht="15.75" x14ac:dyDescent="0.25">
      <c r="A31" s="29">
        <v>25</v>
      </c>
      <c r="B31" s="29" t="s">
        <v>34</v>
      </c>
      <c r="C31" s="29">
        <v>142</v>
      </c>
      <c r="D31" s="29">
        <v>574014</v>
      </c>
      <c r="E31" s="29">
        <v>270805</v>
      </c>
      <c r="F31" s="29">
        <v>47.18</v>
      </c>
      <c r="G31" s="27" t="s">
        <v>34</v>
      </c>
    </row>
    <row r="32" spans="1:7" s="26" customFormat="1" ht="15.75" x14ac:dyDescent="0.25">
      <c r="A32" s="29">
        <v>26</v>
      </c>
      <c r="B32" s="29" t="s">
        <v>35</v>
      </c>
      <c r="C32" s="29">
        <v>942</v>
      </c>
      <c r="D32" s="29">
        <v>14642618</v>
      </c>
      <c r="E32" s="29">
        <v>6773318</v>
      </c>
      <c r="F32" s="29">
        <v>46.26</v>
      </c>
      <c r="G32" s="27" t="s">
        <v>35</v>
      </c>
    </row>
    <row r="33" spans="1:7" s="26" customFormat="1" ht="15.75" x14ac:dyDescent="0.25">
      <c r="A33" s="29">
        <v>27</v>
      </c>
      <c r="B33" s="29" t="s">
        <v>36</v>
      </c>
      <c r="C33" s="29">
        <v>229</v>
      </c>
      <c r="D33" s="29">
        <v>777899</v>
      </c>
      <c r="E33" s="29">
        <v>684469</v>
      </c>
      <c r="F33" s="29">
        <v>87.99</v>
      </c>
      <c r="G33" s="27" t="s">
        <v>36</v>
      </c>
    </row>
    <row r="34" spans="1:7" s="26" customFormat="1" ht="15.75" x14ac:dyDescent="0.25">
      <c r="A34" s="29">
        <v>28</v>
      </c>
      <c r="B34" s="29" t="s">
        <v>37</v>
      </c>
      <c r="C34" s="29">
        <v>235</v>
      </c>
      <c r="D34" s="29">
        <v>1057121</v>
      </c>
      <c r="E34" s="29">
        <v>510719</v>
      </c>
      <c r="F34" s="29">
        <v>48.31</v>
      </c>
      <c r="G34" s="27" t="s">
        <v>37</v>
      </c>
    </row>
    <row r="35" spans="1:7" s="26" customFormat="1" ht="15.75" x14ac:dyDescent="0.25">
      <c r="A35" s="29">
        <v>29</v>
      </c>
      <c r="B35" s="29" t="s">
        <v>38</v>
      </c>
      <c r="C35" s="29">
        <v>107</v>
      </c>
      <c r="D35" s="29">
        <v>479912</v>
      </c>
      <c r="E35" s="29">
        <v>271142</v>
      </c>
      <c r="F35" s="29">
        <v>56.5</v>
      </c>
      <c r="G35" s="27" t="s">
        <v>38</v>
      </c>
    </row>
    <row r="36" spans="1:7" s="26" customFormat="1" ht="15.75" x14ac:dyDescent="0.25">
      <c r="A36" s="29">
        <v>30</v>
      </c>
      <c r="B36" s="29" t="s">
        <v>39</v>
      </c>
      <c r="C36" s="29">
        <v>289</v>
      </c>
      <c r="D36" s="29">
        <v>1134147</v>
      </c>
      <c r="E36" s="29">
        <v>636531</v>
      </c>
      <c r="F36" s="29">
        <v>56.12</v>
      </c>
      <c r="G36" s="27" t="s">
        <v>39</v>
      </c>
    </row>
    <row r="37" spans="1:7" s="26" customFormat="1" ht="15.75" x14ac:dyDescent="0.25">
      <c r="A37" s="29">
        <v>31</v>
      </c>
      <c r="B37" s="29" t="s">
        <v>40</v>
      </c>
      <c r="C37" s="29">
        <v>267</v>
      </c>
      <c r="D37" s="29">
        <v>1385942</v>
      </c>
      <c r="E37" s="29">
        <v>545139</v>
      </c>
      <c r="F37" s="29">
        <v>39.33</v>
      </c>
      <c r="G37" s="27" t="s">
        <v>40</v>
      </c>
    </row>
    <row r="38" spans="1:7" s="26" customFormat="1" ht="15.75" x14ac:dyDescent="0.25">
      <c r="A38" s="29">
        <v>32</v>
      </c>
      <c r="B38" s="29" t="s">
        <v>41</v>
      </c>
      <c r="C38" s="29">
        <v>62</v>
      </c>
      <c r="D38" s="29">
        <v>209821</v>
      </c>
      <c r="E38" s="29">
        <v>95970</v>
      </c>
      <c r="F38" s="29">
        <v>45.74</v>
      </c>
      <c r="G38" s="27" t="s">
        <v>41</v>
      </c>
    </row>
    <row r="39" spans="1:7" s="26" customFormat="1" ht="15.75" x14ac:dyDescent="0.25">
      <c r="A39" s="29">
        <v>33</v>
      </c>
      <c r="B39" s="29" t="s">
        <v>42</v>
      </c>
      <c r="C39" s="29">
        <v>45</v>
      </c>
      <c r="D39" s="29">
        <v>106485</v>
      </c>
      <c r="E39" s="29">
        <v>79627</v>
      </c>
      <c r="F39" s="29">
        <v>74.78</v>
      </c>
      <c r="G39" s="27" t="s">
        <v>42</v>
      </c>
    </row>
    <row r="40" spans="1:7" s="26" customFormat="1" ht="15.75" x14ac:dyDescent="0.25">
      <c r="A40" s="29">
        <v>34</v>
      </c>
      <c r="B40" s="29" t="s">
        <v>43</v>
      </c>
      <c r="C40" s="29">
        <v>166</v>
      </c>
      <c r="D40" s="29">
        <v>653735</v>
      </c>
      <c r="E40" s="29">
        <v>376924</v>
      </c>
      <c r="F40" s="29">
        <v>57.66</v>
      </c>
      <c r="G40" s="27" t="s">
        <v>43</v>
      </c>
    </row>
    <row r="41" spans="1:7" s="26" customFormat="1" ht="15.75" x14ac:dyDescent="0.25">
      <c r="A41" s="29">
        <v>35</v>
      </c>
      <c r="B41" s="29" t="s">
        <v>44</v>
      </c>
      <c r="C41" s="29">
        <v>253</v>
      </c>
      <c r="D41" s="29">
        <v>1295610</v>
      </c>
      <c r="E41" s="29">
        <v>608773</v>
      </c>
      <c r="F41" s="29">
        <v>46.99</v>
      </c>
      <c r="G41" s="27" t="s">
        <v>44</v>
      </c>
    </row>
    <row r="42" spans="1:7" s="26" customFormat="1" ht="15.75" x14ac:dyDescent="0.25">
      <c r="A42" s="29">
        <v>36</v>
      </c>
      <c r="B42" s="29" t="s">
        <v>45</v>
      </c>
      <c r="C42" s="29">
        <v>123</v>
      </c>
      <c r="D42" s="29">
        <v>415155</v>
      </c>
      <c r="E42" s="29">
        <v>254991</v>
      </c>
      <c r="F42" s="29">
        <v>61.42</v>
      </c>
      <c r="G42" s="27" t="s">
        <v>45</v>
      </c>
    </row>
    <row r="43" spans="1:7" s="26" customFormat="1" ht="15.75" x14ac:dyDescent="0.25">
      <c r="A43" s="29">
        <v>37</v>
      </c>
      <c r="B43" s="29" t="s">
        <v>46</v>
      </c>
      <c r="C43" s="29">
        <v>258</v>
      </c>
      <c r="D43" s="29">
        <v>1154952</v>
      </c>
      <c r="E43" s="29">
        <v>787693</v>
      </c>
      <c r="F43" s="29">
        <v>68.2</v>
      </c>
      <c r="G43" s="27" t="s">
        <v>46</v>
      </c>
    </row>
    <row r="44" spans="1:7" s="26" customFormat="1" ht="15.75" x14ac:dyDescent="0.25">
      <c r="A44" s="29">
        <v>38</v>
      </c>
      <c r="B44" s="29" t="s">
        <v>47</v>
      </c>
      <c r="C44" s="29">
        <v>217</v>
      </c>
      <c r="D44" s="29">
        <v>725825</v>
      </c>
      <c r="E44" s="29">
        <v>496371</v>
      </c>
      <c r="F44" s="29">
        <v>68.39</v>
      </c>
      <c r="G44" s="27" t="s">
        <v>47</v>
      </c>
    </row>
    <row r="45" spans="1:7" s="28" customFormat="1" ht="15.75" x14ac:dyDescent="0.25">
      <c r="A45" s="30"/>
      <c r="B45" s="31" t="s">
        <v>48</v>
      </c>
      <c r="C45" s="30">
        <v>7816</v>
      </c>
      <c r="D45" s="30">
        <v>44127951</v>
      </c>
      <c r="E45" s="30">
        <v>22600693</v>
      </c>
      <c r="F45" s="30">
        <v>51.22</v>
      </c>
      <c r="G45" s="28" t="s">
        <v>49</v>
      </c>
    </row>
  </sheetData>
  <mergeCells count="11">
    <mergeCell ref="C5:C6"/>
    <mergeCell ref="A1:G1"/>
    <mergeCell ref="A2:G2"/>
    <mergeCell ref="A3:G3"/>
    <mergeCell ref="A4:G4"/>
    <mergeCell ref="A5:A6"/>
    <mergeCell ref="B5:B6"/>
    <mergeCell ref="D5:D6"/>
    <mergeCell ref="E5:E6"/>
    <mergeCell ref="F5:F6"/>
    <mergeCell ref="G5:G6"/>
  </mergeCells>
  <pageMargins left="1.25984251968504" right="0.70866141732283505" top="0.74803149606299202" bottom="0.74803149606299202" header="0.31496062992126" footer="0.31496062992126"/>
  <pageSetup paperSize="9" scale="79" orientation="portrait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0"/>
  <sheetViews>
    <sheetView zoomScaleNormal="100" workbookViewId="0">
      <selection sqref="A1:XFD1048576"/>
    </sheetView>
  </sheetViews>
  <sheetFormatPr defaultColWidth="9.140625" defaultRowHeight="15" x14ac:dyDescent="0.25"/>
  <cols>
    <col min="1" max="1" width="8" style="3" customWidth="1"/>
    <col min="2" max="2" width="22.28515625" style="3" customWidth="1"/>
    <col min="3" max="3" width="13.140625" style="3" customWidth="1"/>
    <col min="4" max="4" width="23.140625" style="2" customWidth="1"/>
    <col min="5" max="6" width="13.140625" style="3" customWidth="1"/>
    <col min="7" max="7" width="18.28515625" style="3" customWidth="1"/>
    <col min="8" max="8" width="8.85546875" style="3" customWidth="1"/>
    <col min="9" max="9" width="10" style="3" customWidth="1"/>
    <col min="10" max="11" width="9.140625" style="3" customWidth="1"/>
    <col min="12" max="12" width="10" style="3" customWidth="1"/>
    <col min="13" max="13" width="9.140625" style="3" customWidth="1"/>
    <col min="14" max="14" width="12" style="4" customWidth="1"/>
    <col min="15" max="18" width="9.140625" style="3" customWidth="1"/>
    <col min="19" max="20" width="9.140625" style="1" customWidth="1"/>
    <col min="21" max="28" width="9.140625" style="3" customWidth="1"/>
    <col min="29" max="16384" width="9.140625" style="3"/>
  </cols>
  <sheetData>
    <row r="1" spans="1:25" ht="21" x14ac:dyDescent="0.25">
      <c r="A1" s="41" t="s">
        <v>0</v>
      </c>
      <c r="B1" s="41"/>
      <c r="C1" s="41"/>
      <c r="D1" s="41"/>
      <c r="E1" s="41"/>
      <c r="F1" s="41"/>
      <c r="G1" s="41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21" x14ac:dyDescent="0.25">
      <c r="A2" s="42" t="s">
        <v>51</v>
      </c>
      <c r="B2" s="42"/>
      <c r="C2" s="42"/>
      <c r="D2" s="42"/>
      <c r="E2" s="42"/>
      <c r="F2" s="42"/>
      <c r="G2" s="4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1" x14ac:dyDescent="0.25">
      <c r="A3" s="42" t="s">
        <v>52</v>
      </c>
      <c r="B3" s="42"/>
      <c r="C3" s="42"/>
      <c r="D3" s="42"/>
      <c r="E3" s="42"/>
      <c r="F3" s="42"/>
      <c r="G3" s="4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1" x14ac:dyDescent="0.25">
      <c r="A4" s="65" t="s">
        <v>53</v>
      </c>
      <c r="B4" s="65"/>
      <c r="C4" s="65"/>
      <c r="D4" s="65"/>
      <c r="E4" s="65"/>
      <c r="F4" s="65"/>
      <c r="G4" s="6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6.5" customHeight="1" x14ac:dyDescent="0.25">
      <c r="A5" s="44" t="s">
        <v>4</v>
      </c>
      <c r="B5" s="44" t="s">
        <v>5</v>
      </c>
      <c r="C5" s="45" t="s">
        <v>50</v>
      </c>
      <c r="D5" s="40" t="s">
        <v>6</v>
      </c>
      <c r="E5" s="40" t="s">
        <v>7</v>
      </c>
      <c r="F5" s="40" t="s">
        <v>8</v>
      </c>
      <c r="G5" s="40" t="s">
        <v>54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6.5" customHeight="1" x14ac:dyDescent="0.25">
      <c r="A6" s="44"/>
      <c r="B6" s="44"/>
      <c r="C6" s="46"/>
      <c r="D6" s="40"/>
      <c r="E6" s="40"/>
      <c r="F6" s="40"/>
      <c r="G6" s="40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1" x14ac:dyDescent="0.25">
      <c r="A7" s="12">
        <v>1</v>
      </c>
      <c r="B7" s="14" t="str">
        <f>CdratiowithBran!B7</f>
        <v>Araria</v>
      </c>
      <c r="C7" s="12">
        <f>CdratiowithBran!C7</f>
        <v>162</v>
      </c>
      <c r="D7" s="12">
        <f>CdratiowithBran!D7</f>
        <v>465732</v>
      </c>
      <c r="E7" s="12">
        <f>CdratiowithBran!E7</f>
        <v>382591</v>
      </c>
      <c r="F7" s="7">
        <f t="shared" ref="F7:F45" si="0">E7/D7</f>
        <v>0.82148317057878784</v>
      </c>
      <c r="G7" s="14" t="str">
        <f>B7</f>
        <v>Araria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21" x14ac:dyDescent="0.25">
      <c r="A8" s="13">
        <v>2</v>
      </c>
      <c r="B8" s="14" t="str">
        <f>CdratiowithBran!B8</f>
        <v>Arwal</v>
      </c>
      <c r="C8" s="12">
        <f>CdratiowithBran!C8</f>
        <v>62</v>
      </c>
      <c r="D8" s="12">
        <f>CdratiowithBran!D8</f>
        <v>179812</v>
      </c>
      <c r="E8" s="12">
        <f>CdratiowithBran!E8</f>
        <v>72358</v>
      </c>
      <c r="F8" s="7">
        <f t="shared" si="0"/>
        <v>0.40240918292438771</v>
      </c>
      <c r="G8" s="14" t="str">
        <f t="shared" ref="G8:G44" si="1">B8</f>
        <v>Arwal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21" x14ac:dyDescent="0.25">
      <c r="A9" s="13">
        <v>3</v>
      </c>
      <c r="B9" s="14" t="str">
        <f>CdratiowithBran!B9</f>
        <v>Aurangabad</v>
      </c>
      <c r="C9" s="12">
        <f>CdratiowithBran!C9</f>
        <v>192</v>
      </c>
      <c r="D9" s="12">
        <f>CdratiowithBran!D9</f>
        <v>788197</v>
      </c>
      <c r="E9" s="12">
        <f>CdratiowithBran!E9</f>
        <v>511931</v>
      </c>
      <c r="F9" s="7">
        <f t="shared" si="0"/>
        <v>0.64949625537777989</v>
      </c>
      <c r="G9" s="14" t="str">
        <f t="shared" si="1"/>
        <v>Aurangabad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21" x14ac:dyDescent="0.25">
      <c r="A10" s="12">
        <v>4</v>
      </c>
      <c r="B10" s="14" t="str">
        <f>CdratiowithBran!B10</f>
        <v>Banka</v>
      </c>
      <c r="C10" s="12">
        <f>CdratiowithBran!C10</f>
        <v>118</v>
      </c>
      <c r="D10" s="12">
        <f>CdratiowithBran!D10</f>
        <v>416995</v>
      </c>
      <c r="E10" s="12">
        <f>CdratiowithBran!E10</f>
        <v>198031</v>
      </c>
      <c r="F10" s="7">
        <f t="shared" si="0"/>
        <v>0.47490017865921652</v>
      </c>
      <c r="G10" s="14" t="str">
        <f t="shared" si="1"/>
        <v>Banka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21" x14ac:dyDescent="0.25">
      <c r="A11" s="13">
        <v>5</v>
      </c>
      <c r="B11" s="14" t="str">
        <f>CdratiowithBran!B11</f>
        <v>Begusarai</v>
      </c>
      <c r="C11" s="12">
        <f>CdratiowithBran!C11</f>
        <v>228</v>
      </c>
      <c r="D11" s="12">
        <f>CdratiowithBran!D11</f>
        <v>944772</v>
      </c>
      <c r="E11" s="12">
        <f>CdratiowithBran!E11</f>
        <v>666694</v>
      </c>
      <c r="F11" s="7">
        <f t="shared" si="0"/>
        <v>0.70566655235337206</v>
      </c>
      <c r="G11" s="14" t="str">
        <f t="shared" si="1"/>
        <v>Begusarai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21" x14ac:dyDescent="0.25">
      <c r="A12" s="13">
        <v>6</v>
      </c>
      <c r="B12" s="14" t="str">
        <f>CdratiowithBran!B12</f>
        <v>Bhagalpur</v>
      </c>
      <c r="C12" s="12">
        <f>CdratiowithBran!C12</f>
        <v>278</v>
      </c>
      <c r="D12" s="12">
        <f>CdratiowithBran!D12</f>
        <v>1516510</v>
      </c>
      <c r="E12" s="12">
        <f>CdratiowithBran!E12</f>
        <v>658503</v>
      </c>
      <c r="F12" s="37">
        <f t="shared" si="0"/>
        <v>0.43422265596666026</v>
      </c>
      <c r="G12" s="38" t="str">
        <f t="shared" si="1"/>
        <v>Bhagalpur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21" x14ac:dyDescent="0.25">
      <c r="A13" s="12">
        <v>7</v>
      </c>
      <c r="B13" s="14" t="str">
        <f>CdratiowithBran!B13</f>
        <v>Bhojpur</v>
      </c>
      <c r="C13" s="12">
        <f>CdratiowithBran!C13</f>
        <v>238</v>
      </c>
      <c r="D13" s="12">
        <f>CdratiowithBran!D13</f>
        <v>1186915</v>
      </c>
      <c r="E13" s="12">
        <f>CdratiowithBran!E13</f>
        <v>467388</v>
      </c>
      <c r="F13" s="37">
        <f t="shared" si="0"/>
        <v>0.39378388511392981</v>
      </c>
      <c r="G13" s="38" t="str">
        <f t="shared" si="1"/>
        <v>Bhojpur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21" x14ac:dyDescent="0.25">
      <c r="A14" s="13">
        <v>8</v>
      </c>
      <c r="B14" s="14" t="str">
        <f>CdratiowithBran!B14</f>
        <v>Buxar</v>
      </c>
      <c r="C14" s="12">
        <f>CdratiowithBran!C14</f>
        <v>156</v>
      </c>
      <c r="D14" s="12">
        <f>CdratiowithBran!D14</f>
        <v>639051</v>
      </c>
      <c r="E14" s="12">
        <f>CdratiowithBran!E14</f>
        <v>285302</v>
      </c>
      <c r="F14" s="37">
        <f t="shared" si="0"/>
        <v>0.44644637125988379</v>
      </c>
      <c r="G14" s="38" t="str">
        <f t="shared" si="1"/>
        <v>Buxar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21" x14ac:dyDescent="0.25">
      <c r="A15" s="13">
        <v>9</v>
      </c>
      <c r="B15" s="14" t="str">
        <f>CdratiowithBran!B15</f>
        <v>Darbhanga</v>
      </c>
      <c r="C15" s="12">
        <f>CdratiowithBran!C15</f>
        <v>246</v>
      </c>
      <c r="D15" s="12">
        <f>CdratiowithBran!D15</f>
        <v>1326300</v>
      </c>
      <c r="E15" s="12">
        <f>CdratiowithBran!E15</f>
        <v>580298</v>
      </c>
      <c r="F15" s="37">
        <f t="shared" si="0"/>
        <v>0.43753147854934782</v>
      </c>
      <c r="G15" s="38" t="str">
        <f t="shared" si="1"/>
        <v>Darbhanga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21" x14ac:dyDescent="0.25">
      <c r="A16" s="12">
        <v>10</v>
      </c>
      <c r="B16" s="14" t="str">
        <f>CdratiowithBran!B16</f>
        <v>East Champaran</v>
      </c>
      <c r="C16" s="12">
        <f>CdratiowithBran!C16</f>
        <v>295</v>
      </c>
      <c r="D16" s="12">
        <f>CdratiowithBran!D16</f>
        <v>1063612</v>
      </c>
      <c r="E16" s="12">
        <f>CdratiowithBran!E16</f>
        <v>764093</v>
      </c>
      <c r="F16" s="37">
        <f t="shared" si="0"/>
        <v>0.71839448971993547</v>
      </c>
      <c r="G16" s="38" t="str">
        <f t="shared" si="1"/>
        <v>East Champaran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21" x14ac:dyDescent="0.25">
      <c r="A17" s="13">
        <v>11</v>
      </c>
      <c r="B17" s="14" t="str">
        <f>CdratiowithBran!B17</f>
        <v>Gaya</v>
      </c>
      <c r="C17" s="12">
        <f>CdratiowithBran!C17</f>
        <v>305</v>
      </c>
      <c r="D17" s="12">
        <f>CdratiowithBran!D17</f>
        <v>1822036</v>
      </c>
      <c r="E17" s="12">
        <f>CdratiowithBran!E17</f>
        <v>828040</v>
      </c>
      <c r="F17" s="37">
        <f t="shared" si="0"/>
        <v>0.4544586385779425</v>
      </c>
      <c r="G17" s="38" t="str">
        <f t="shared" si="1"/>
        <v>Gaya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21" x14ac:dyDescent="0.25">
      <c r="A18" s="13">
        <v>12</v>
      </c>
      <c r="B18" s="14" t="str">
        <f>CdratiowithBran!B18</f>
        <v>Gopalganj</v>
      </c>
      <c r="C18" s="12">
        <f>CdratiowithBran!C18</f>
        <v>188</v>
      </c>
      <c r="D18" s="12">
        <f>CdratiowithBran!D18</f>
        <v>855972</v>
      </c>
      <c r="E18" s="12">
        <f>CdratiowithBran!E18</f>
        <v>385499</v>
      </c>
      <c r="F18" s="37">
        <f t="shared" si="0"/>
        <v>0.45036403059913177</v>
      </c>
      <c r="G18" s="38" t="str">
        <f t="shared" si="1"/>
        <v>Gopalganj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21" x14ac:dyDescent="0.25">
      <c r="A19" s="12">
        <v>13</v>
      </c>
      <c r="B19" s="14" t="str">
        <f>CdratiowithBran!B19</f>
        <v>Jamui</v>
      </c>
      <c r="C19" s="12">
        <f>CdratiowithBran!C19</f>
        <v>122</v>
      </c>
      <c r="D19" s="12">
        <f>CdratiowithBran!D19</f>
        <v>467867</v>
      </c>
      <c r="E19" s="12">
        <f>CdratiowithBran!E19</f>
        <v>221466</v>
      </c>
      <c r="F19" s="37">
        <f t="shared" si="0"/>
        <v>0.47335246982582657</v>
      </c>
      <c r="G19" s="38" t="str">
        <f t="shared" si="1"/>
        <v>Jamui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21" x14ac:dyDescent="0.25">
      <c r="A20" s="13">
        <v>14</v>
      </c>
      <c r="B20" s="14" t="str">
        <f>CdratiowithBran!B20</f>
        <v>Jehanabad</v>
      </c>
      <c r="C20" s="12">
        <f>CdratiowithBran!C20</f>
        <v>95</v>
      </c>
      <c r="D20" s="12">
        <f>CdratiowithBran!D20</f>
        <v>378782</v>
      </c>
      <c r="E20" s="12">
        <f>CdratiowithBran!E20</f>
        <v>150388</v>
      </c>
      <c r="F20" s="37">
        <f t="shared" si="0"/>
        <v>0.39703048191307927</v>
      </c>
      <c r="G20" s="38" t="str">
        <f t="shared" si="1"/>
        <v>Jehanabad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21" x14ac:dyDescent="0.25">
      <c r="A21" s="13">
        <v>15</v>
      </c>
      <c r="B21" s="14" t="str">
        <f>CdratiowithBran!B21</f>
        <v>Kaimur</v>
      </c>
      <c r="C21" s="12">
        <f>CdratiowithBran!C21</f>
        <v>120</v>
      </c>
      <c r="D21" s="12">
        <f>CdratiowithBran!D21</f>
        <v>430860</v>
      </c>
      <c r="E21" s="12">
        <f>CdratiowithBran!E21</f>
        <v>251116</v>
      </c>
      <c r="F21" s="37">
        <f t="shared" si="0"/>
        <v>0.58282504757926012</v>
      </c>
      <c r="G21" s="38" t="str">
        <f t="shared" si="1"/>
        <v>Kaimur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21" x14ac:dyDescent="0.25">
      <c r="A22" s="12">
        <v>16</v>
      </c>
      <c r="B22" s="14" t="str">
        <f>CdratiowithBran!B22</f>
        <v>Katihar</v>
      </c>
      <c r="C22" s="12">
        <f>CdratiowithBran!C22</f>
        <v>188</v>
      </c>
      <c r="D22" s="12">
        <f>CdratiowithBran!D22</f>
        <v>700151</v>
      </c>
      <c r="E22" s="12">
        <f>CdratiowithBran!E22</f>
        <v>483247</v>
      </c>
      <c r="F22" s="37">
        <f t="shared" si="0"/>
        <v>0.69020397028640967</v>
      </c>
      <c r="G22" s="38" t="str">
        <f t="shared" si="1"/>
        <v>Katihar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21" x14ac:dyDescent="0.25">
      <c r="A23" s="13">
        <v>17</v>
      </c>
      <c r="B23" s="14" t="str">
        <f>CdratiowithBran!B23</f>
        <v>Khagaria</v>
      </c>
      <c r="C23" s="12">
        <f>CdratiowithBran!C23</f>
        <v>120</v>
      </c>
      <c r="D23" s="12">
        <f>CdratiowithBran!D23</f>
        <v>381147</v>
      </c>
      <c r="E23" s="12">
        <f>CdratiowithBran!E23</f>
        <v>227915</v>
      </c>
      <c r="F23" s="37">
        <f t="shared" si="0"/>
        <v>0.5979713863679893</v>
      </c>
      <c r="G23" s="38" t="str">
        <f t="shared" si="1"/>
        <v>Khagaria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21" x14ac:dyDescent="0.25">
      <c r="A24" s="13">
        <v>18</v>
      </c>
      <c r="B24" s="14" t="str">
        <f>CdratiowithBran!B24</f>
        <v>Kishanganj</v>
      </c>
      <c r="C24" s="12">
        <f>CdratiowithBran!C24</f>
        <v>110</v>
      </c>
      <c r="D24" s="12">
        <f>CdratiowithBran!D24</f>
        <v>343723</v>
      </c>
      <c r="E24" s="12">
        <f>CdratiowithBran!E24</f>
        <v>247808</v>
      </c>
      <c r="F24" s="37">
        <f t="shared" si="0"/>
        <v>0.72095262755183676</v>
      </c>
      <c r="G24" s="38" t="str">
        <f t="shared" si="1"/>
        <v>Kishanganj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21" x14ac:dyDescent="0.25">
      <c r="A25" s="12">
        <v>19</v>
      </c>
      <c r="B25" s="14" t="str">
        <f>CdratiowithBran!B25</f>
        <v>Lakhisarai</v>
      </c>
      <c r="C25" s="12">
        <f>CdratiowithBran!C25</f>
        <v>82</v>
      </c>
      <c r="D25" s="12">
        <f>CdratiowithBran!D25</f>
        <v>332457</v>
      </c>
      <c r="E25" s="12">
        <f>CdratiowithBran!E25</f>
        <v>139159</v>
      </c>
      <c r="F25" s="37">
        <f t="shared" si="0"/>
        <v>0.41857744008999659</v>
      </c>
      <c r="G25" s="38" t="str">
        <f t="shared" si="1"/>
        <v>Lakhisarai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21" x14ac:dyDescent="0.25">
      <c r="A26" s="13">
        <v>20</v>
      </c>
      <c r="B26" s="14" t="str">
        <f>CdratiowithBran!B26</f>
        <v>Madhepura</v>
      </c>
      <c r="C26" s="12">
        <f>CdratiowithBran!C26</f>
        <v>120</v>
      </c>
      <c r="D26" s="12">
        <f>CdratiowithBran!D26</f>
        <v>388645</v>
      </c>
      <c r="E26" s="12">
        <f>CdratiowithBran!E26</f>
        <v>254081</v>
      </c>
      <c r="F26" s="37">
        <f t="shared" si="0"/>
        <v>0.65376114448918676</v>
      </c>
      <c r="G26" s="38" t="str">
        <f t="shared" si="1"/>
        <v>Madhepura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21" x14ac:dyDescent="0.25">
      <c r="A27" s="13">
        <v>21</v>
      </c>
      <c r="B27" s="14" t="str">
        <f>CdratiowithBran!B27</f>
        <v>Madhubani</v>
      </c>
      <c r="C27" s="12">
        <f>CdratiowithBran!C27</f>
        <v>280</v>
      </c>
      <c r="D27" s="12">
        <f>CdratiowithBran!D27</f>
        <v>937914</v>
      </c>
      <c r="E27" s="12">
        <f>CdratiowithBran!E27</f>
        <v>454376</v>
      </c>
      <c r="F27" s="37">
        <f t="shared" si="0"/>
        <v>0.48445379853589987</v>
      </c>
      <c r="G27" s="38" t="str">
        <f t="shared" si="1"/>
        <v>Madhubani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21" x14ac:dyDescent="0.25">
      <c r="A28" s="12">
        <v>22</v>
      </c>
      <c r="B28" s="14" t="str">
        <f>CdratiowithBran!B28</f>
        <v>Munger</v>
      </c>
      <c r="C28" s="12">
        <f>CdratiowithBran!C28</f>
        <v>137</v>
      </c>
      <c r="D28" s="12">
        <f>CdratiowithBran!D28</f>
        <v>769385</v>
      </c>
      <c r="E28" s="12">
        <f>CdratiowithBran!E28</f>
        <v>231635</v>
      </c>
      <c r="F28" s="37">
        <f t="shared" si="0"/>
        <v>0.30106513644014377</v>
      </c>
      <c r="G28" s="38" t="str">
        <f t="shared" si="1"/>
        <v>Munger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21" x14ac:dyDescent="0.25">
      <c r="A29" s="13">
        <v>23</v>
      </c>
      <c r="B29" s="14" t="str">
        <f>CdratiowithBran!B29</f>
        <v>Muzaffarpur</v>
      </c>
      <c r="C29" s="12">
        <f>CdratiowithBran!C29</f>
        <v>388</v>
      </c>
      <c r="D29" s="12">
        <f>CdratiowithBran!D29</f>
        <v>2033772</v>
      </c>
      <c r="E29" s="12">
        <f>CdratiowithBran!E29</f>
        <v>1296698</v>
      </c>
      <c r="F29" s="37">
        <f t="shared" si="0"/>
        <v>0.63758277722379897</v>
      </c>
      <c r="G29" s="38" t="str">
        <f t="shared" si="1"/>
        <v>Muzaffarpur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21" x14ac:dyDescent="0.25">
      <c r="A30" s="13">
        <v>24</v>
      </c>
      <c r="B30" s="14" t="str">
        <f>CdratiowithBran!B30</f>
        <v>Nalanda</v>
      </c>
      <c r="C30" s="12">
        <f>CdratiowithBran!C30</f>
        <v>251</v>
      </c>
      <c r="D30" s="12">
        <f>CdratiowithBran!D30</f>
        <v>1144108</v>
      </c>
      <c r="E30" s="12">
        <f>CdratiowithBran!E30</f>
        <v>449604</v>
      </c>
      <c r="F30" s="37">
        <f t="shared" si="0"/>
        <v>0.39297339062396208</v>
      </c>
      <c r="G30" s="38" t="str">
        <f t="shared" si="1"/>
        <v>Nalanda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21" x14ac:dyDescent="0.25">
      <c r="A31" s="12">
        <v>25</v>
      </c>
      <c r="B31" s="14" t="str">
        <f>CdratiowithBran!B31</f>
        <v>Nawada</v>
      </c>
      <c r="C31" s="12">
        <f>CdratiowithBran!C31</f>
        <v>142</v>
      </c>
      <c r="D31" s="12">
        <f>CdratiowithBran!D31</f>
        <v>574014</v>
      </c>
      <c r="E31" s="12">
        <f>CdratiowithBran!E31</f>
        <v>270805</v>
      </c>
      <c r="F31" s="37">
        <f t="shared" si="0"/>
        <v>0.47177420759772409</v>
      </c>
      <c r="G31" s="38" t="str">
        <f t="shared" si="1"/>
        <v>Nawada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21" x14ac:dyDescent="0.25">
      <c r="A32" s="13">
        <v>26</v>
      </c>
      <c r="B32" s="14" t="str">
        <f>CdratiowithBran!B32</f>
        <v>Patna</v>
      </c>
      <c r="C32" s="12">
        <f>CdratiowithBran!C32</f>
        <v>942</v>
      </c>
      <c r="D32" s="12">
        <f>CdratiowithBran!D32</f>
        <v>14642618</v>
      </c>
      <c r="E32" s="12">
        <f>CdratiowithBran!E32</f>
        <v>6773318</v>
      </c>
      <c r="F32" s="37">
        <f t="shared" si="0"/>
        <v>0.46257561318611196</v>
      </c>
      <c r="G32" s="38" t="str">
        <f t="shared" si="1"/>
        <v>Patna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21" x14ac:dyDescent="0.25">
      <c r="A33" s="13">
        <v>27</v>
      </c>
      <c r="B33" s="14" t="str">
        <f>CdratiowithBran!B33</f>
        <v>Purnea</v>
      </c>
      <c r="C33" s="12">
        <f>CdratiowithBran!C33</f>
        <v>229</v>
      </c>
      <c r="D33" s="12">
        <f>CdratiowithBran!D33</f>
        <v>777899</v>
      </c>
      <c r="E33" s="12">
        <f>CdratiowithBran!E33</f>
        <v>684469</v>
      </c>
      <c r="F33" s="7">
        <f t="shared" si="0"/>
        <v>0.87989443359613528</v>
      </c>
      <c r="G33" s="14" t="str">
        <f t="shared" si="1"/>
        <v>Purnea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21" x14ac:dyDescent="0.25">
      <c r="A34" s="12">
        <v>28</v>
      </c>
      <c r="B34" s="14" t="str">
        <f>CdratiowithBran!B34</f>
        <v>Rohtas</v>
      </c>
      <c r="C34" s="12">
        <f>CdratiowithBran!C34</f>
        <v>235</v>
      </c>
      <c r="D34" s="12">
        <f>CdratiowithBran!D34</f>
        <v>1057121</v>
      </c>
      <c r="E34" s="12">
        <f>CdratiowithBran!E34</f>
        <v>510719</v>
      </c>
      <c r="F34" s="7">
        <f t="shared" si="0"/>
        <v>0.4831225564528564</v>
      </c>
      <c r="G34" s="14" t="str">
        <f t="shared" si="1"/>
        <v>Rohtas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21" x14ac:dyDescent="0.25">
      <c r="A35" s="13">
        <v>29</v>
      </c>
      <c r="B35" s="14" t="str">
        <f>CdratiowithBran!B35</f>
        <v>Saharsa</v>
      </c>
      <c r="C35" s="12">
        <f>CdratiowithBran!C35</f>
        <v>107</v>
      </c>
      <c r="D35" s="12">
        <f>CdratiowithBran!D35</f>
        <v>479912</v>
      </c>
      <c r="E35" s="12">
        <f>CdratiowithBran!E35</f>
        <v>271142</v>
      </c>
      <c r="F35" s="7">
        <f t="shared" si="0"/>
        <v>0.56498274683692007</v>
      </c>
      <c r="G35" s="14" t="str">
        <f t="shared" si="1"/>
        <v>Saharsa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21" x14ac:dyDescent="0.25">
      <c r="A36" s="13">
        <v>30</v>
      </c>
      <c r="B36" s="14" t="str">
        <f>CdratiowithBran!B36</f>
        <v>Samastipur</v>
      </c>
      <c r="C36" s="12">
        <f>CdratiowithBran!C36</f>
        <v>289</v>
      </c>
      <c r="D36" s="12">
        <f>CdratiowithBran!D36</f>
        <v>1134147</v>
      </c>
      <c r="E36" s="12">
        <f>CdratiowithBran!E36</f>
        <v>636531</v>
      </c>
      <c r="F36" s="7">
        <f t="shared" si="0"/>
        <v>0.56124206121428699</v>
      </c>
      <c r="G36" s="14" t="str">
        <f t="shared" si="1"/>
        <v>Samastipur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21" x14ac:dyDescent="0.25">
      <c r="A37" s="12">
        <v>31</v>
      </c>
      <c r="B37" s="14" t="str">
        <f>CdratiowithBran!B37</f>
        <v>Saran</v>
      </c>
      <c r="C37" s="12">
        <f>CdratiowithBran!C37</f>
        <v>267</v>
      </c>
      <c r="D37" s="12">
        <f>CdratiowithBran!D37</f>
        <v>1385942</v>
      </c>
      <c r="E37" s="12">
        <f>CdratiowithBran!E37</f>
        <v>545139</v>
      </c>
      <c r="F37" s="37">
        <f t="shared" si="0"/>
        <v>0.39333464170939331</v>
      </c>
      <c r="G37" s="38" t="str">
        <f t="shared" si="1"/>
        <v>Saran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21" x14ac:dyDescent="0.25">
      <c r="A38" s="13">
        <v>32</v>
      </c>
      <c r="B38" s="14" t="str">
        <f>CdratiowithBran!B38</f>
        <v>Sheikhpura</v>
      </c>
      <c r="C38" s="12">
        <f>CdratiowithBran!C38</f>
        <v>62</v>
      </c>
      <c r="D38" s="12">
        <f>CdratiowithBran!D38</f>
        <v>209821</v>
      </c>
      <c r="E38" s="12">
        <f>CdratiowithBran!E38</f>
        <v>95970</v>
      </c>
      <c r="F38" s="7">
        <f t="shared" si="0"/>
        <v>0.45738987041335233</v>
      </c>
      <c r="G38" s="14" t="str">
        <f t="shared" si="1"/>
        <v>Sheikhpura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21" x14ac:dyDescent="0.25">
      <c r="A39" s="13">
        <v>33</v>
      </c>
      <c r="B39" s="14" t="str">
        <f>CdratiowithBran!B39</f>
        <v>Sheohar</v>
      </c>
      <c r="C39" s="12">
        <f>CdratiowithBran!C39</f>
        <v>45</v>
      </c>
      <c r="D39" s="12">
        <f>CdratiowithBran!D39</f>
        <v>106485</v>
      </c>
      <c r="E39" s="12">
        <f>CdratiowithBran!E39</f>
        <v>79627</v>
      </c>
      <c r="F39" s="7">
        <f t="shared" si="0"/>
        <v>0.74777668216180682</v>
      </c>
      <c r="G39" s="14" t="str">
        <f t="shared" si="1"/>
        <v>Sheohar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21" x14ac:dyDescent="0.25">
      <c r="A40" s="12">
        <v>34</v>
      </c>
      <c r="B40" s="14" t="str">
        <f>CdratiowithBran!B40</f>
        <v>Sitamarhi</v>
      </c>
      <c r="C40" s="12">
        <f>CdratiowithBran!C40</f>
        <v>166</v>
      </c>
      <c r="D40" s="12">
        <f>CdratiowithBran!D40</f>
        <v>653735</v>
      </c>
      <c r="E40" s="12">
        <f>CdratiowithBran!E40</f>
        <v>376924</v>
      </c>
      <c r="F40" s="7">
        <f t="shared" si="0"/>
        <v>0.57657001690287346</v>
      </c>
      <c r="G40" s="14" t="str">
        <f t="shared" si="1"/>
        <v>Sitamarhi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21" x14ac:dyDescent="0.25">
      <c r="A41" s="13">
        <v>35</v>
      </c>
      <c r="B41" s="14" t="str">
        <f>CdratiowithBran!B41</f>
        <v>Siwan</v>
      </c>
      <c r="C41" s="12">
        <f>CdratiowithBran!C41</f>
        <v>253</v>
      </c>
      <c r="D41" s="12">
        <f>CdratiowithBran!D41</f>
        <v>1295610</v>
      </c>
      <c r="E41" s="12">
        <f>CdratiowithBran!E41</f>
        <v>608773</v>
      </c>
      <c r="F41" s="7">
        <f t="shared" si="0"/>
        <v>0.46987365024968936</v>
      </c>
      <c r="G41" s="14" t="str">
        <f t="shared" si="1"/>
        <v>Siwan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21" x14ac:dyDescent="0.25">
      <c r="A42" s="13">
        <v>36</v>
      </c>
      <c r="B42" s="14" t="str">
        <f>CdratiowithBran!B42</f>
        <v>Supaul</v>
      </c>
      <c r="C42" s="12">
        <f>CdratiowithBran!C42</f>
        <v>123</v>
      </c>
      <c r="D42" s="12">
        <f>CdratiowithBran!D42</f>
        <v>415155</v>
      </c>
      <c r="E42" s="12">
        <f>CdratiowithBran!E42</f>
        <v>254991</v>
      </c>
      <c r="F42" s="7">
        <f t="shared" si="0"/>
        <v>0.61420674206019443</v>
      </c>
      <c r="G42" s="14" t="str">
        <f t="shared" si="1"/>
        <v>Supaul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21" x14ac:dyDescent="0.25">
      <c r="A43" s="12">
        <v>37</v>
      </c>
      <c r="B43" s="14" t="str">
        <f>CdratiowithBran!B43</f>
        <v>Vaishali</v>
      </c>
      <c r="C43" s="12">
        <f>CdratiowithBran!C43</f>
        <v>258</v>
      </c>
      <c r="D43" s="12">
        <f>CdratiowithBran!D43</f>
        <v>1154952</v>
      </c>
      <c r="E43" s="12">
        <f>CdratiowithBran!E43</f>
        <v>787693</v>
      </c>
      <c r="F43" s="7">
        <f t="shared" si="0"/>
        <v>0.68201362480865002</v>
      </c>
      <c r="G43" s="14" t="str">
        <f t="shared" si="1"/>
        <v>Vaishali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21" x14ac:dyDescent="0.25">
      <c r="A44" s="13">
        <v>38</v>
      </c>
      <c r="B44" s="14" t="str">
        <f>CdratiowithBran!B44</f>
        <v>West Champaran</v>
      </c>
      <c r="C44" s="12">
        <f>CdratiowithBran!C44</f>
        <v>217</v>
      </c>
      <c r="D44" s="12">
        <f>CdratiowithBran!D44</f>
        <v>725825</v>
      </c>
      <c r="E44" s="12">
        <f>CdratiowithBran!E44</f>
        <v>496371</v>
      </c>
      <c r="F44" s="7">
        <f t="shared" si="0"/>
        <v>0.68387145661833082</v>
      </c>
      <c r="G44" s="14" t="str">
        <f t="shared" si="1"/>
        <v>West Champaran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s="1" customFormat="1" ht="21" x14ac:dyDescent="0.25">
      <c r="A45" s="49" t="s">
        <v>55</v>
      </c>
      <c r="B45" s="49"/>
      <c r="C45" s="8">
        <f>SUM(C7:C44)</f>
        <v>7816</v>
      </c>
      <c r="D45" s="9">
        <f>SUM(D7:D44)</f>
        <v>44127951</v>
      </c>
      <c r="E45" s="9">
        <f>SUM(E7:E44)</f>
        <v>22600693</v>
      </c>
      <c r="F45" s="10">
        <f t="shared" si="0"/>
        <v>0.51216275598203054</v>
      </c>
      <c r="G45" s="11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x14ac:dyDescent="0.25">
      <c r="A46" s="54" t="s">
        <v>56</v>
      </c>
      <c r="B46" s="55"/>
      <c r="C46" s="55"/>
      <c r="D46" s="55"/>
      <c r="E46" s="55"/>
      <c r="F46" s="55"/>
      <c r="G46" s="56"/>
    </row>
    <row r="47" spans="1:25" ht="0.75" customHeight="1" x14ac:dyDescent="0.25">
      <c r="A47" s="57"/>
      <c r="B47" s="58"/>
      <c r="C47" s="58"/>
      <c r="D47" s="58"/>
      <c r="E47" s="58"/>
      <c r="F47" s="58"/>
      <c r="G47" s="59"/>
    </row>
    <row r="48" spans="1:25" s="26" customFormat="1" ht="15.75" customHeight="1" x14ac:dyDescent="0.25">
      <c r="A48" s="24">
        <v>1</v>
      </c>
      <c r="B48" s="50" t="s">
        <v>57</v>
      </c>
      <c r="C48" s="50" t="s">
        <v>49</v>
      </c>
      <c r="D48" s="50" t="s">
        <v>49</v>
      </c>
      <c r="E48" s="24">
        <v>295800</v>
      </c>
      <c r="F48" s="24"/>
      <c r="G48" s="24"/>
    </row>
    <row r="49" spans="1:7" s="26" customFormat="1" ht="15.75" customHeight="1" x14ac:dyDescent="0.25">
      <c r="A49" s="24">
        <v>2</v>
      </c>
      <c r="B49" s="51" t="s">
        <v>61</v>
      </c>
      <c r="C49" s="52"/>
      <c r="D49" s="53"/>
      <c r="E49" s="24">
        <v>6094</v>
      </c>
      <c r="F49" s="24"/>
      <c r="G49" s="24"/>
    </row>
    <row r="50" spans="1:7" s="26" customFormat="1" ht="15.75" customHeight="1" x14ac:dyDescent="0.25">
      <c r="A50" s="24">
        <v>3</v>
      </c>
      <c r="B50" s="50" t="s">
        <v>58</v>
      </c>
      <c r="C50" s="50" t="s">
        <v>49</v>
      </c>
      <c r="D50" s="50" t="s">
        <v>49</v>
      </c>
      <c r="E50" s="24">
        <v>80672</v>
      </c>
      <c r="F50" s="24"/>
      <c r="G50" s="24"/>
    </row>
    <row r="51" spans="1:7" s="26" customFormat="1" ht="15.75" customHeight="1" x14ac:dyDescent="0.25">
      <c r="A51" s="24">
        <v>4</v>
      </c>
      <c r="B51" s="51" t="s">
        <v>62</v>
      </c>
      <c r="C51" s="52"/>
      <c r="D51" s="53"/>
      <c r="E51" s="24">
        <v>44649</v>
      </c>
      <c r="F51" s="24"/>
      <c r="G51" s="24"/>
    </row>
    <row r="52" spans="1:7" s="26" customFormat="1" ht="15.75" x14ac:dyDescent="0.25">
      <c r="A52" s="24">
        <v>5</v>
      </c>
      <c r="B52" s="50" t="s">
        <v>59</v>
      </c>
      <c r="C52" s="50" t="s">
        <v>49</v>
      </c>
      <c r="D52" s="50" t="s">
        <v>49</v>
      </c>
      <c r="E52" s="24">
        <v>12892</v>
      </c>
      <c r="F52" s="24"/>
      <c r="G52" s="24"/>
    </row>
    <row r="53" spans="1:7" s="26" customFormat="1" ht="15.75" x14ac:dyDescent="0.25">
      <c r="A53" s="60" t="s">
        <v>60</v>
      </c>
      <c r="B53" s="61"/>
      <c r="C53" s="61"/>
      <c r="D53" s="62"/>
      <c r="E53" s="24">
        <v>440107</v>
      </c>
      <c r="F53" s="24"/>
      <c r="G53" s="24"/>
    </row>
    <row r="54" spans="1:7" s="26" customFormat="1" ht="15.75" x14ac:dyDescent="0.25">
      <c r="A54" s="63" t="s">
        <v>55</v>
      </c>
      <c r="B54" s="64"/>
      <c r="C54" s="32">
        <v>7816</v>
      </c>
      <c r="D54" s="33">
        <v>44127951</v>
      </c>
      <c r="E54" s="34">
        <v>23040800</v>
      </c>
      <c r="F54" s="35">
        <v>0.52210000000000001</v>
      </c>
      <c r="G54" s="36" t="s">
        <v>55</v>
      </c>
    </row>
    <row r="55" spans="1:7" x14ac:dyDescent="0.25">
      <c r="B55" s="3" t="s">
        <v>49</v>
      </c>
      <c r="C55" s="48"/>
      <c r="D55" s="48"/>
      <c r="E55" s="48"/>
    </row>
    <row r="56" spans="1:7" x14ac:dyDescent="0.25">
      <c r="B56" s="3" t="s">
        <v>49</v>
      </c>
      <c r="C56" s="48"/>
      <c r="D56" s="48"/>
      <c r="E56" s="48"/>
    </row>
    <row r="57" spans="1:7" x14ac:dyDescent="0.25">
      <c r="B57" s="3" t="s">
        <v>49</v>
      </c>
      <c r="C57" s="48"/>
      <c r="D57" s="48"/>
      <c r="E57" s="48"/>
    </row>
    <row r="58" spans="1:7" x14ac:dyDescent="0.25">
      <c r="A58" s="1"/>
      <c r="B58" s="1"/>
      <c r="C58" s="6"/>
      <c r="D58" s="6"/>
      <c r="E58" s="6"/>
      <c r="F58" s="1"/>
      <c r="G58" s="1"/>
    </row>
    <row r="60" spans="1:7" x14ac:dyDescent="0.25">
      <c r="B60" s="3" t="s">
        <v>49</v>
      </c>
    </row>
    <row r="61" spans="1:7" x14ac:dyDescent="0.25">
      <c r="B61" s="3" t="s">
        <v>49</v>
      </c>
    </row>
    <row r="62" spans="1:7" x14ac:dyDescent="0.25">
      <c r="B62" s="3" t="s">
        <v>49</v>
      </c>
    </row>
    <row r="63" spans="1:7" x14ac:dyDescent="0.25">
      <c r="B63" s="3" t="s">
        <v>49</v>
      </c>
    </row>
    <row r="64" spans="1:7" x14ac:dyDescent="0.25">
      <c r="B64" s="3" t="s">
        <v>49</v>
      </c>
    </row>
    <row r="65" spans="2:2" x14ac:dyDescent="0.25">
      <c r="B65" s="3" t="s">
        <v>49</v>
      </c>
    </row>
    <row r="66" spans="2:2" x14ac:dyDescent="0.25">
      <c r="B66" s="3" t="s">
        <v>49</v>
      </c>
    </row>
    <row r="67" spans="2:2" x14ac:dyDescent="0.25">
      <c r="B67" s="3" t="s">
        <v>49</v>
      </c>
    </row>
    <row r="68" spans="2:2" x14ac:dyDescent="0.25">
      <c r="B68" s="3" t="s">
        <v>49</v>
      </c>
    </row>
    <row r="69" spans="2:2" x14ac:dyDescent="0.25">
      <c r="B69" s="3" t="s">
        <v>49</v>
      </c>
    </row>
    <row r="70" spans="2:2" x14ac:dyDescent="0.25">
      <c r="B70" s="3" t="s">
        <v>49</v>
      </c>
    </row>
    <row r="71" spans="2:2" x14ac:dyDescent="0.25">
      <c r="B71" s="3" t="s">
        <v>49</v>
      </c>
    </row>
    <row r="72" spans="2:2" x14ac:dyDescent="0.25">
      <c r="B72" s="3" t="s">
        <v>49</v>
      </c>
    </row>
    <row r="73" spans="2:2" x14ac:dyDescent="0.25">
      <c r="B73" s="3" t="s">
        <v>49</v>
      </c>
    </row>
    <row r="74" spans="2:2" x14ac:dyDescent="0.25">
      <c r="B74" s="3" t="s">
        <v>49</v>
      </c>
    </row>
    <row r="75" spans="2:2" x14ac:dyDescent="0.25">
      <c r="B75" s="3" t="s">
        <v>49</v>
      </c>
    </row>
    <row r="76" spans="2:2" x14ac:dyDescent="0.25">
      <c r="B76" s="3" t="s">
        <v>49</v>
      </c>
    </row>
    <row r="77" spans="2:2" x14ac:dyDescent="0.25">
      <c r="B77" s="3" t="s">
        <v>49</v>
      </c>
    </row>
    <row r="78" spans="2:2" x14ac:dyDescent="0.25">
      <c r="B78" s="3" t="s">
        <v>49</v>
      </c>
    </row>
    <row r="79" spans="2:2" x14ac:dyDescent="0.25">
      <c r="B79" s="3" t="s">
        <v>49</v>
      </c>
    </row>
    <row r="80" spans="2:2" x14ac:dyDescent="0.25">
      <c r="B80" s="3" t="s">
        <v>49</v>
      </c>
    </row>
    <row r="81" spans="2:2" x14ac:dyDescent="0.25">
      <c r="B81" s="3" t="s">
        <v>49</v>
      </c>
    </row>
    <row r="82" spans="2:2" x14ac:dyDescent="0.25">
      <c r="B82" s="3" t="s">
        <v>49</v>
      </c>
    </row>
    <row r="83" spans="2:2" x14ac:dyDescent="0.25">
      <c r="B83" s="3" t="s">
        <v>49</v>
      </c>
    </row>
    <row r="84" spans="2:2" x14ac:dyDescent="0.25">
      <c r="B84" s="3" t="s">
        <v>49</v>
      </c>
    </row>
    <row r="85" spans="2:2" x14ac:dyDescent="0.25">
      <c r="B85" s="3" t="s">
        <v>49</v>
      </c>
    </row>
    <row r="86" spans="2:2" x14ac:dyDescent="0.25">
      <c r="B86" s="3" t="s">
        <v>49</v>
      </c>
    </row>
    <row r="87" spans="2:2" x14ac:dyDescent="0.25">
      <c r="B87" s="3" t="s">
        <v>49</v>
      </c>
    </row>
    <row r="88" spans="2:2" x14ac:dyDescent="0.25">
      <c r="B88" s="3" t="s">
        <v>49</v>
      </c>
    </row>
    <row r="89" spans="2:2" x14ac:dyDescent="0.25">
      <c r="B89" s="3" t="s">
        <v>49</v>
      </c>
    </row>
    <row r="90" spans="2:2" x14ac:dyDescent="0.25">
      <c r="B90" s="3" t="s">
        <v>49</v>
      </c>
    </row>
  </sheetData>
  <mergeCells count="23"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G6"/>
    <mergeCell ref="C56:E56"/>
    <mergeCell ref="C57:E57"/>
    <mergeCell ref="C55:E55"/>
    <mergeCell ref="A45:B45"/>
    <mergeCell ref="B48:D48"/>
    <mergeCell ref="B49:D49"/>
    <mergeCell ref="B50:D50"/>
    <mergeCell ref="B51:D51"/>
    <mergeCell ref="B52:D52"/>
    <mergeCell ref="A46:G47"/>
    <mergeCell ref="A53:D53"/>
    <mergeCell ref="A54:B54"/>
  </mergeCells>
  <pageMargins left="1.4586614170000001" right="0.70866141732283505" top="0.74803149606299202" bottom="0.74803149606299202" header="0.31496062992126" footer="0.31496062992126"/>
  <pageSetup paperSize="9" scale="69" orientation="portrait" horizontalDpi="300" verticalDpi="300" r:id="rId1"/>
  <rowBreaks count="1" manualBreakCount="1">
    <brk id="63" max="104857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0"/>
  <sheetViews>
    <sheetView tabSelected="1" zoomScaleNormal="100" workbookViewId="0">
      <selection activeCell="J10" sqref="J10"/>
    </sheetView>
  </sheetViews>
  <sheetFormatPr defaultColWidth="9.140625" defaultRowHeight="17.100000000000001" customHeight="1" x14ac:dyDescent="0.25"/>
  <cols>
    <col min="1" max="1" width="8" style="3" customWidth="1"/>
    <col min="2" max="2" width="22.28515625" style="3" customWidth="1"/>
    <col min="3" max="3" width="13.140625" style="3" customWidth="1"/>
    <col min="4" max="4" width="23.140625" style="2" customWidth="1"/>
    <col min="5" max="6" width="13.140625" style="3" customWidth="1"/>
    <col min="7" max="7" width="18.28515625" style="3" customWidth="1"/>
    <col min="8" max="8" width="8.85546875" style="3" customWidth="1"/>
    <col min="9" max="9" width="10" style="3" customWidth="1"/>
    <col min="10" max="11" width="9.140625" style="3" customWidth="1"/>
    <col min="12" max="12" width="10" style="3" customWidth="1"/>
    <col min="13" max="13" width="9.140625" style="3" customWidth="1"/>
    <col min="14" max="14" width="12" style="4" customWidth="1"/>
    <col min="15" max="18" width="9.140625" style="3" customWidth="1"/>
    <col min="19" max="20" width="9.140625" style="1" customWidth="1"/>
    <col min="21" max="28" width="9.140625" style="3" customWidth="1"/>
    <col min="29" max="16384" width="9.140625" style="3"/>
  </cols>
  <sheetData>
    <row r="1" spans="1:25" ht="17.100000000000001" customHeight="1" x14ac:dyDescent="0.25">
      <c r="A1" s="41" t="s">
        <v>0</v>
      </c>
      <c r="B1" s="41"/>
      <c r="C1" s="41"/>
      <c r="D1" s="41"/>
      <c r="E1" s="41"/>
      <c r="F1" s="41"/>
      <c r="G1" s="41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7.100000000000001" customHeight="1" x14ac:dyDescent="0.25">
      <c r="A2" s="42" t="s">
        <v>51</v>
      </c>
      <c r="B2" s="42"/>
      <c r="C2" s="42"/>
      <c r="D2" s="42"/>
      <c r="E2" s="42"/>
      <c r="F2" s="42"/>
      <c r="G2" s="4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7.100000000000001" customHeight="1" x14ac:dyDescent="0.25">
      <c r="A3" s="42" t="s">
        <v>52</v>
      </c>
      <c r="B3" s="42"/>
      <c r="C3" s="42"/>
      <c r="D3" s="42"/>
      <c r="E3" s="42"/>
      <c r="F3" s="42"/>
      <c r="G3" s="4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7.100000000000001" customHeight="1" x14ac:dyDescent="0.25">
      <c r="A4" s="65" t="s">
        <v>53</v>
      </c>
      <c r="B4" s="65"/>
      <c r="C4" s="65"/>
      <c r="D4" s="65"/>
      <c r="E4" s="65"/>
      <c r="F4" s="65"/>
      <c r="G4" s="6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7.100000000000001" customHeight="1" x14ac:dyDescent="0.25">
      <c r="A5" s="44" t="s">
        <v>4</v>
      </c>
      <c r="B5" s="44" t="s">
        <v>5</v>
      </c>
      <c r="C5" s="45" t="s">
        <v>50</v>
      </c>
      <c r="D5" s="40" t="s">
        <v>6</v>
      </c>
      <c r="E5" s="40" t="s">
        <v>7</v>
      </c>
      <c r="F5" s="40" t="s">
        <v>8</v>
      </c>
      <c r="G5" s="40" t="s">
        <v>54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7.100000000000001" customHeight="1" x14ac:dyDescent="0.25">
      <c r="A6" s="44"/>
      <c r="B6" s="44"/>
      <c r="C6" s="46"/>
      <c r="D6" s="40"/>
      <c r="E6" s="40"/>
      <c r="F6" s="40"/>
      <c r="G6" s="40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7.100000000000001" customHeight="1" x14ac:dyDescent="0.25">
      <c r="A7" s="12">
        <v>1</v>
      </c>
      <c r="B7" s="14" t="s">
        <v>31</v>
      </c>
      <c r="C7" s="12">
        <v>137</v>
      </c>
      <c r="D7" s="12">
        <v>769385</v>
      </c>
      <c r="E7" s="12">
        <v>231635</v>
      </c>
      <c r="F7" s="37">
        <v>0.30106513644014377</v>
      </c>
      <c r="G7" s="38" t="s">
        <v>31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7.100000000000001" customHeight="1" x14ac:dyDescent="0.25">
      <c r="A8" s="13">
        <v>2</v>
      </c>
      <c r="B8" s="14" t="s">
        <v>33</v>
      </c>
      <c r="C8" s="12">
        <v>251</v>
      </c>
      <c r="D8" s="12">
        <v>1144108</v>
      </c>
      <c r="E8" s="12">
        <v>449604</v>
      </c>
      <c r="F8" s="37">
        <v>0.39297339062396208</v>
      </c>
      <c r="G8" s="38" t="s">
        <v>33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7.100000000000001" customHeight="1" x14ac:dyDescent="0.25">
      <c r="A9" s="12">
        <v>3</v>
      </c>
      <c r="B9" s="14" t="s">
        <v>40</v>
      </c>
      <c r="C9" s="12">
        <v>267</v>
      </c>
      <c r="D9" s="12">
        <v>1385942</v>
      </c>
      <c r="E9" s="12">
        <v>545139</v>
      </c>
      <c r="F9" s="37">
        <v>0.39333464170939331</v>
      </c>
      <c r="G9" s="38" t="s">
        <v>40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7.100000000000001" customHeight="1" x14ac:dyDescent="0.25">
      <c r="A10" s="13">
        <v>4</v>
      </c>
      <c r="B10" s="14" t="s">
        <v>16</v>
      </c>
      <c r="C10" s="12">
        <v>238</v>
      </c>
      <c r="D10" s="12">
        <v>1186915</v>
      </c>
      <c r="E10" s="12">
        <v>467388</v>
      </c>
      <c r="F10" s="37">
        <v>0.39378388511392981</v>
      </c>
      <c r="G10" s="38" t="s">
        <v>16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7.100000000000001" customHeight="1" x14ac:dyDescent="0.25">
      <c r="A11" s="12">
        <v>5</v>
      </c>
      <c r="B11" s="14" t="s">
        <v>23</v>
      </c>
      <c r="C11" s="12">
        <v>95</v>
      </c>
      <c r="D11" s="12">
        <v>378782</v>
      </c>
      <c r="E11" s="12">
        <v>150388</v>
      </c>
      <c r="F11" s="37">
        <v>0.39703048191307927</v>
      </c>
      <c r="G11" s="38" t="s">
        <v>23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7.100000000000001" customHeight="1" x14ac:dyDescent="0.25">
      <c r="A12" s="13">
        <v>6</v>
      </c>
      <c r="B12" s="14" t="s">
        <v>11</v>
      </c>
      <c r="C12" s="12">
        <v>62</v>
      </c>
      <c r="D12" s="12">
        <v>179812</v>
      </c>
      <c r="E12" s="12">
        <v>72358</v>
      </c>
      <c r="F12" s="7">
        <v>0.40240918292438771</v>
      </c>
      <c r="G12" s="14" t="s">
        <v>11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7.100000000000001" customHeight="1" x14ac:dyDescent="0.25">
      <c r="A13" s="12">
        <v>7</v>
      </c>
      <c r="B13" s="14" t="s">
        <v>28</v>
      </c>
      <c r="C13" s="12">
        <v>82</v>
      </c>
      <c r="D13" s="12">
        <v>332457</v>
      </c>
      <c r="E13" s="12">
        <v>139159</v>
      </c>
      <c r="F13" s="37">
        <v>0.41857744008999659</v>
      </c>
      <c r="G13" s="38" t="s">
        <v>28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7.100000000000001" customHeight="1" x14ac:dyDescent="0.25">
      <c r="A14" s="13">
        <v>8</v>
      </c>
      <c r="B14" s="14" t="s">
        <v>15</v>
      </c>
      <c r="C14" s="12">
        <v>278</v>
      </c>
      <c r="D14" s="12">
        <v>1516510</v>
      </c>
      <c r="E14" s="12">
        <v>658503</v>
      </c>
      <c r="F14" s="37">
        <v>0.43422265596666026</v>
      </c>
      <c r="G14" s="38" t="s">
        <v>15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7.100000000000001" customHeight="1" x14ac:dyDescent="0.25">
      <c r="A15" s="12">
        <v>9</v>
      </c>
      <c r="B15" s="14" t="s">
        <v>18</v>
      </c>
      <c r="C15" s="12">
        <v>246</v>
      </c>
      <c r="D15" s="12">
        <v>1326300</v>
      </c>
      <c r="E15" s="12">
        <v>580298</v>
      </c>
      <c r="F15" s="37">
        <v>0.43753147854934782</v>
      </c>
      <c r="G15" s="38" t="s">
        <v>18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7.100000000000001" customHeight="1" x14ac:dyDescent="0.25">
      <c r="A16" s="13">
        <v>10</v>
      </c>
      <c r="B16" s="14" t="s">
        <v>17</v>
      </c>
      <c r="C16" s="12">
        <v>156</v>
      </c>
      <c r="D16" s="12">
        <v>639051</v>
      </c>
      <c r="E16" s="12">
        <v>285302</v>
      </c>
      <c r="F16" s="37">
        <v>0.44644637125988379</v>
      </c>
      <c r="G16" s="38" t="s">
        <v>17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7.100000000000001" customHeight="1" x14ac:dyDescent="0.25">
      <c r="A17" s="12">
        <v>11</v>
      </c>
      <c r="B17" s="14" t="s">
        <v>21</v>
      </c>
      <c r="C17" s="12">
        <v>188</v>
      </c>
      <c r="D17" s="12">
        <v>855972</v>
      </c>
      <c r="E17" s="12">
        <v>385499</v>
      </c>
      <c r="F17" s="37">
        <v>0.45036403059913177</v>
      </c>
      <c r="G17" s="38" t="s">
        <v>21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7.100000000000001" customHeight="1" x14ac:dyDescent="0.25">
      <c r="A18" s="13">
        <v>12</v>
      </c>
      <c r="B18" s="14" t="s">
        <v>20</v>
      </c>
      <c r="C18" s="12">
        <v>305</v>
      </c>
      <c r="D18" s="12">
        <v>1822036</v>
      </c>
      <c r="E18" s="12">
        <v>828040</v>
      </c>
      <c r="F18" s="37">
        <v>0.4544586385779425</v>
      </c>
      <c r="G18" s="38" t="s">
        <v>20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7.100000000000001" customHeight="1" x14ac:dyDescent="0.25">
      <c r="A19" s="12">
        <v>13</v>
      </c>
      <c r="B19" s="14" t="s">
        <v>41</v>
      </c>
      <c r="C19" s="12">
        <v>62</v>
      </c>
      <c r="D19" s="12">
        <v>209821</v>
      </c>
      <c r="E19" s="12">
        <v>95970</v>
      </c>
      <c r="F19" s="7">
        <v>0.45738987041335233</v>
      </c>
      <c r="G19" s="14" t="s">
        <v>41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7.100000000000001" customHeight="1" x14ac:dyDescent="0.25">
      <c r="A20" s="13">
        <v>14</v>
      </c>
      <c r="B20" s="14" t="s">
        <v>35</v>
      </c>
      <c r="C20" s="12">
        <v>942</v>
      </c>
      <c r="D20" s="12">
        <v>14642618</v>
      </c>
      <c r="E20" s="12">
        <v>6773318</v>
      </c>
      <c r="F20" s="37">
        <v>0.46257561318611196</v>
      </c>
      <c r="G20" s="38" t="s">
        <v>35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7.100000000000001" customHeight="1" x14ac:dyDescent="0.25">
      <c r="A21" s="12">
        <v>15</v>
      </c>
      <c r="B21" s="14" t="s">
        <v>44</v>
      </c>
      <c r="C21" s="12">
        <v>253</v>
      </c>
      <c r="D21" s="12">
        <v>1295610</v>
      </c>
      <c r="E21" s="12">
        <v>608773</v>
      </c>
      <c r="F21" s="7">
        <v>0.46987365024968936</v>
      </c>
      <c r="G21" s="14" t="s">
        <v>44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7.100000000000001" customHeight="1" x14ac:dyDescent="0.25">
      <c r="A22" s="13">
        <v>16</v>
      </c>
      <c r="B22" s="14" t="s">
        <v>34</v>
      </c>
      <c r="C22" s="12">
        <v>142</v>
      </c>
      <c r="D22" s="12">
        <v>574014</v>
      </c>
      <c r="E22" s="12">
        <v>270805</v>
      </c>
      <c r="F22" s="37">
        <v>0.47177420759772409</v>
      </c>
      <c r="G22" s="38" t="s">
        <v>34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7.100000000000001" customHeight="1" x14ac:dyDescent="0.25">
      <c r="A23" s="12">
        <v>17</v>
      </c>
      <c r="B23" s="14" t="s">
        <v>22</v>
      </c>
      <c r="C23" s="12">
        <v>122</v>
      </c>
      <c r="D23" s="12">
        <v>467867</v>
      </c>
      <c r="E23" s="12">
        <v>221466</v>
      </c>
      <c r="F23" s="37">
        <v>0.47335246982582657</v>
      </c>
      <c r="G23" s="38" t="s">
        <v>22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7.100000000000001" customHeight="1" x14ac:dyDescent="0.25">
      <c r="A24" s="13">
        <v>18</v>
      </c>
      <c r="B24" s="14" t="s">
        <v>13</v>
      </c>
      <c r="C24" s="12">
        <v>118</v>
      </c>
      <c r="D24" s="12">
        <v>416995</v>
      </c>
      <c r="E24" s="12">
        <v>198031</v>
      </c>
      <c r="F24" s="7">
        <v>0.47490017865921652</v>
      </c>
      <c r="G24" s="14" t="s">
        <v>13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7.100000000000001" customHeight="1" x14ac:dyDescent="0.25">
      <c r="A25" s="12">
        <v>19</v>
      </c>
      <c r="B25" s="14" t="s">
        <v>37</v>
      </c>
      <c r="C25" s="12">
        <v>235</v>
      </c>
      <c r="D25" s="12">
        <v>1057121</v>
      </c>
      <c r="E25" s="12">
        <v>510719</v>
      </c>
      <c r="F25" s="7">
        <v>0.4831225564528564</v>
      </c>
      <c r="G25" s="14" t="s">
        <v>37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7.100000000000001" customHeight="1" x14ac:dyDescent="0.25">
      <c r="A26" s="13">
        <v>20</v>
      </c>
      <c r="B26" s="14" t="s">
        <v>30</v>
      </c>
      <c r="C26" s="12">
        <v>280</v>
      </c>
      <c r="D26" s="12">
        <v>937914</v>
      </c>
      <c r="E26" s="12">
        <v>454376</v>
      </c>
      <c r="F26" s="37">
        <v>0.48445379853589987</v>
      </c>
      <c r="G26" s="38" t="s">
        <v>30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7.100000000000001" customHeight="1" x14ac:dyDescent="0.25">
      <c r="A27" s="12">
        <v>21</v>
      </c>
      <c r="B27" s="14" t="s">
        <v>39</v>
      </c>
      <c r="C27" s="12">
        <v>289</v>
      </c>
      <c r="D27" s="12">
        <v>1134147</v>
      </c>
      <c r="E27" s="12">
        <v>636531</v>
      </c>
      <c r="F27" s="7">
        <v>0.56124206121428699</v>
      </c>
      <c r="G27" s="14" t="s">
        <v>39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7.100000000000001" customHeight="1" x14ac:dyDescent="0.25">
      <c r="A28" s="13">
        <v>22</v>
      </c>
      <c r="B28" s="14" t="s">
        <v>38</v>
      </c>
      <c r="C28" s="12">
        <v>107</v>
      </c>
      <c r="D28" s="12">
        <v>479912</v>
      </c>
      <c r="E28" s="12">
        <v>271142</v>
      </c>
      <c r="F28" s="7">
        <v>0.56498274683692007</v>
      </c>
      <c r="G28" s="14" t="s">
        <v>38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7.100000000000001" customHeight="1" x14ac:dyDescent="0.25">
      <c r="A29" s="12">
        <v>23</v>
      </c>
      <c r="B29" s="14" t="s">
        <v>43</v>
      </c>
      <c r="C29" s="12">
        <v>166</v>
      </c>
      <c r="D29" s="12">
        <v>653735</v>
      </c>
      <c r="E29" s="12">
        <v>376924</v>
      </c>
      <c r="F29" s="7">
        <v>0.57657001690287346</v>
      </c>
      <c r="G29" s="14" t="s">
        <v>43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7.100000000000001" customHeight="1" x14ac:dyDescent="0.25">
      <c r="A30" s="13">
        <v>24</v>
      </c>
      <c r="B30" s="14" t="s">
        <v>24</v>
      </c>
      <c r="C30" s="12">
        <v>120</v>
      </c>
      <c r="D30" s="12">
        <v>430860</v>
      </c>
      <c r="E30" s="12">
        <v>251116</v>
      </c>
      <c r="F30" s="37">
        <v>0.58282504757926012</v>
      </c>
      <c r="G30" s="38" t="s">
        <v>24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7.100000000000001" customHeight="1" x14ac:dyDescent="0.25">
      <c r="A31" s="12">
        <v>25</v>
      </c>
      <c r="B31" s="14" t="s">
        <v>26</v>
      </c>
      <c r="C31" s="12">
        <v>120</v>
      </c>
      <c r="D31" s="12">
        <v>381147</v>
      </c>
      <c r="E31" s="12">
        <v>227915</v>
      </c>
      <c r="F31" s="37">
        <v>0.5979713863679893</v>
      </c>
      <c r="G31" s="38" t="s">
        <v>26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7.100000000000001" customHeight="1" x14ac:dyDescent="0.25">
      <c r="A32" s="13">
        <v>26</v>
      </c>
      <c r="B32" s="14" t="s">
        <v>45</v>
      </c>
      <c r="C32" s="12">
        <v>123</v>
      </c>
      <c r="D32" s="12">
        <v>415155</v>
      </c>
      <c r="E32" s="12">
        <v>254991</v>
      </c>
      <c r="F32" s="7">
        <v>0.61420674206019443</v>
      </c>
      <c r="G32" s="14" t="s">
        <v>45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7.100000000000001" customHeight="1" x14ac:dyDescent="0.25">
      <c r="A33" s="12">
        <v>27</v>
      </c>
      <c r="B33" s="14" t="s">
        <v>32</v>
      </c>
      <c r="C33" s="12">
        <v>388</v>
      </c>
      <c r="D33" s="12">
        <v>2033772</v>
      </c>
      <c r="E33" s="12">
        <v>1296698</v>
      </c>
      <c r="F33" s="37">
        <v>0.63758277722379897</v>
      </c>
      <c r="G33" s="38" t="s">
        <v>32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7.100000000000001" customHeight="1" x14ac:dyDescent="0.25">
      <c r="A34" s="13">
        <v>28</v>
      </c>
      <c r="B34" s="14" t="s">
        <v>12</v>
      </c>
      <c r="C34" s="12">
        <v>192</v>
      </c>
      <c r="D34" s="12">
        <v>788197</v>
      </c>
      <c r="E34" s="12">
        <v>511931</v>
      </c>
      <c r="F34" s="7">
        <v>0.64949625537777989</v>
      </c>
      <c r="G34" s="14" t="s">
        <v>12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7.100000000000001" customHeight="1" x14ac:dyDescent="0.25">
      <c r="A35" s="12">
        <v>29</v>
      </c>
      <c r="B35" s="14" t="s">
        <v>29</v>
      </c>
      <c r="C35" s="12">
        <v>120</v>
      </c>
      <c r="D35" s="12">
        <v>388645</v>
      </c>
      <c r="E35" s="12">
        <v>254081</v>
      </c>
      <c r="F35" s="37">
        <v>0.65376114448918676</v>
      </c>
      <c r="G35" s="38" t="s">
        <v>29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7.100000000000001" customHeight="1" x14ac:dyDescent="0.25">
      <c r="A36" s="13">
        <v>30</v>
      </c>
      <c r="B36" s="14" t="s">
        <v>46</v>
      </c>
      <c r="C36" s="12">
        <v>258</v>
      </c>
      <c r="D36" s="12">
        <v>1154952</v>
      </c>
      <c r="E36" s="12">
        <v>787693</v>
      </c>
      <c r="F36" s="7">
        <v>0.68201362480865002</v>
      </c>
      <c r="G36" s="14" t="s">
        <v>46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7.100000000000001" customHeight="1" x14ac:dyDescent="0.25">
      <c r="A37" s="12">
        <v>31</v>
      </c>
      <c r="B37" s="14" t="s">
        <v>47</v>
      </c>
      <c r="C37" s="12">
        <v>217</v>
      </c>
      <c r="D37" s="12">
        <v>725825</v>
      </c>
      <c r="E37" s="12">
        <v>496371</v>
      </c>
      <c r="F37" s="7">
        <v>0.68387145661833082</v>
      </c>
      <c r="G37" s="14" t="s">
        <v>47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7.100000000000001" customHeight="1" x14ac:dyDescent="0.25">
      <c r="A38" s="13">
        <v>32</v>
      </c>
      <c r="B38" s="14" t="s">
        <v>25</v>
      </c>
      <c r="C38" s="12">
        <v>188</v>
      </c>
      <c r="D38" s="12">
        <v>700151</v>
      </c>
      <c r="E38" s="12">
        <v>483247</v>
      </c>
      <c r="F38" s="37">
        <v>0.69020397028640967</v>
      </c>
      <c r="G38" s="38" t="s">
        <v>25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7.100000000000001" customHeight="1" x14ac:dyDescent="0.25">
      <c r="A39" s="12">
        <v>33</v>
      </c>
      <c r="B39" s="14" t="s">
        <v>14</v>
      </c>
      <c r="C39" s="12">
        <v>228</v>
      </c>
      <c r="D39" s="12">
        <v>944772</v>
      </c>
      <c r="E39" s="12">
        <v>666694</v>
      </c>
      <c r="F39" s="7">
        <v>0.70566655235337206</v>
      </c>
      <c r="G39" s="14" t="s">
        <v>14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7.100000000000001" customHeight="1" x14ac:dyDescent="0.25">
      <c r="A40" s="13">
        <v>34</v>
      </c>
      <c r="B40" s="14" t="s">
        <v>19</v>
      </c>
      <c r="C40" s="12">
        <v>295</v>
      </c>
      <c r="D40" s="12">
        <v>1063612</v>
      </c>
      <c r="E40" s="12">
        <v>764093</v>
      </c>
      <c r="F40" s="37">
        <v>0.71839448971993547</v>
      </c>
      <c r="G40" s="38" t="s">
        <v>19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7.100000000000001" customHeight="1" x14ac:dyDescent="0.25">
      <c r="A41" s="12">
        <v>35</v>
      </c>
      <c r="B41" s="14" t="s">
        <v>27</v>
      </c>
      <c r="C41" s="12">
        <v>110</v>
      </c>
      <c r="D41" s="12">
        <v>343723</v>
      </c>
      <c r="E41" s="12">
        <v>247808</v>
      </c>
      <c r="F41" s="37">
        <v>0.72095262755183676</v>
      </c>
      <c r="G41" s="38" t="s">
        <v>27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7.100000000000001" customHeight="1" x14ac:dyDescent="0.25">
      <c r="A42" s="13">
        <v>36</v>
      </c>
      <c r="B42" s="14" t="s">
        <v>42</v>
      </c>
      <c r="C42" s="12">
        <v>45</v>
      </c>
      <c r="D42" s="12">
        <v>106485</v>
      </c>
      <c r="E42" s="12">
        <v>79627</v>
      </c>
      <c r="F42" s="7">
        <v>0.74777668216180682</v>
      </c>
      <c r="G42" s="14" t="s">
        <v>42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7.100000000000001" customHeight="1" x14ac:dyDescent="0.25">
      <c r="A43" s="12">
        <v>37</v>
      </c>
      <c r="B43" s="14" t="s">
        <v>10</v>
      </c>
      <c r="C43" s="12">
        <v>162</v>
      </c>
      <c r="D43" s="12">
        <v>465732</v>
      </c>
      <c r="E43" s="12">
        <v>382591</v>
      </c>
      <c r="F43" s="7">
        <v>0.82148317057878784</v>
      </c>
      <c r="G43" s="14" t="s">
        <v>10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7.100000000000001" customHeight="1" x14ac:dyDescent="0.25">
      <c r="A44" s="13">
        <v>38</v>
      </c>
      <c r="B44" s="14" t="s">
        <v>36</v>
      </c>
      <c r="C44" s="12">
        <v>229</v>
      </c>
      <c r="D44" s="12">
        <v>777899</v>
      </c>
      <c r="E44" s="12">
        <v>684469</v>
      </c>
      <c r="F44" s="7">
        <v>0.87989443359613528</v>
      </c>
      <c r="G44" s="14" t="s">
        <v>36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s="1" customFormat="1" ht="17.100000000000001" customHeight="1" x14ac:dyDescent="0.25">
      <c r="A45" s="49" t="s">
        <v>55</v>
      </c>
      <c r="B45" s="49"/>
      <c r="C45" s="39">
        <v>7816</v>
      </c>
      <c r="D45" s="9">
        <v>44127951</v>
      </c>
      <c r="E45" s="9">
        <v>22600693</v>
      </c>
      <c r="F45" s="10">
        <v>0.51216275598203054</v>
      </c>
      <c r="G45" s="11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7.100000000000001" customHeight="1" x14ac:dyDescent="0.25">
      <c r="A46" s="54" t="s">
        <v>56</v>
      </c>
      <c r="B46" s="55"/>
      <c r="C46" s="55"/>
      <c r="D46" s="55"/>
      <c r="E46" s="55"/>
      <c r="F46" s="55"/>
      <c r="G46" s="56"/>
    </row>
    <row r="47" spans="1:25" ht="17.100000000000001" customHeight="1" x14ac:dyDescent="0.25">
      <c r="A47" s="57"/>
      <c r="B47" s="58"/>
      <c r="C47" s="58"/>
      <c r="D47" s="58"/>
      <c r="E47" s="58"/>
      <c r="F47" s="58"/>
      <c r="G47" s="59"/>
    </row>
    <row r="48" spans="1:25" s="26" customFormat="1" ht="17.100000000000001" customHeight="1" x14ac:dyDescent="0.25">
      <c r="A48" s="24">
        <v>1</v>
      </c>
      <c r="B48" s="50" t="s">
        <v>57</v>
      </c>
      <c r="C48" s="50" t="s">
        <v>49</v>
      </c>
      <c r="D48" s="50" t="s">
        <v>49</v>
      </c>
      <c r="E48" s="24">
        <v>295800</v>
      </c>
      <c r="F48" s="24"/>
      <c r="G48" s="24"/>
    </row>
    <row r="49" spans="1:7" s="26" customFormat="1" ht="17.100000000000001" customHeight="1" x14ac:dyDescent="0.25">
      <c r="A49" s="24">
        <v>2</v>
      </c>
      <c r="B49" s="51" t="s">
        <v>61</v>
      </c>
      <c r="C49" s="52"/>
      <c r="D49" s="53"/>
      <c r="E49" s="24">
        <v>6094</v>
      </c>
      <c r="F49" s="24"/>
      <c r="G49" s="24"/>
    </row>
    <row r="50" spans="1:7" s="26" customFormat="1" ht="17.100000000000001" customHeight="1" x14ac:dyDescent="0.25">
      <c r="A50" s="24">
        <v>3</v>
      </c>
      <c r="B50" s="50" t="s">
        <v>58</v>
      </c>
      <c r="C50" s="50" t="s">
        <v>49</v>
      </c>
      <c r="D50" s="50" t="s">
        <v>49</v>
      </c>
      <c r="E50" s="24">
        <v>80672</v>
      </c>
      <c r="F50" s="24"/>
      <c r="G50" s="24"/>
    </row>
    <row r="51" spans="1:7" s="26" customFormat="1" ht="17.100000000000001" customHeight="1" x14ac:dyDescent="0.25">
      <c r="A51" s="24">
        <v>4</v>
      </c>
      <c r="B51" s="51" t="s">
        <v>62</v>
      </c>
      <c r="C51" s="52"/>
      <c r="D51" s="53"/>
      <c r="E51" s="24">
        <v>44649</v>
      </c>
      <c r="F51" s="24"/>
      <c r="G51" s="24"/>
    </row>
    <row r="52" spans="1:7" s="26" customFormat="1" ht="17.100000000000001" customHeight="1" x14ac:dyDescent="0.25">
      <c r="A52" s="24">
        <v>5</v>
      </c>
      <c r="B52" s="50" t="s">
        <v>59</v>
      </c>
      <c r="C52" s="50" t="s">
        <v>49</v>
      </c>
      <c r="D52" s="50" t="s">
        <v>49</v>
      </c>
      <c r="E52" s="24">
        <v>12892</v>
      </c>
      <c r="F52" s="24"/>
      <c r="G52" s="24"/>
    </row>
    <row r="53" spans="1:7" s="26" customFormat="1" ht="17.100000000000001" customHeight="1" x14ac:dyDescent="0.25">
      <c r="A53" s="60" t="s">
        <v>60</v>
      </c>
      <c r="B53" s="61"/>
      <c r="C53" s="61"/>
      <c r="D53" s="62"/>
      <c r="E53" s="24">
        <v>440107</v>
      </c>
      <c r="F53" s="24"/>
      <c r="G53" s="24"/>
    </row>
    <row r="54" spans="1:7" s="26" customFormat="1" ht="17.100000000000001" customHeight="1" x14ac:dyDescent="0.25">
      <c r="A54" s="63" t="s">
        <v>55</v>
      </c>
      <c r="B54" s="64"/>
      <c r="C54" s="32">
        <v>7816</v>
      </c>
      <c r="D54" s="33">
        <v>44127951</v>
      </c>
      <c r="E54" s="34">
        <v>23040800</v>
      </c>
      <c r="F54" s="35">
        <v>0.52210000000000001</v>
      </c>
      <c r="G54" s="36" t="s">
        <v>55</v>
      </c>
    </row>
    <row r="55" spans="1:7" ht="17.100000000000001" customHeight="1" x14ac:dyDescent="0.25">
      <c r="B55" s="3" t="s">
        <v>49</v>
      </c>
      <c r="C55" s="48"/>
      <c r="D55" s="48"/>
      <c r="E55" s="48"/>
    </row>
    <row r="56" spans="1:7" ht="17.100000000000001" customHeight="1" x14ac:dyDescent="0.25">
      <c r="B56" s="3" t="s">
        <v>49</v>
      </c>
      <c r="C56" s="48"/>
      <c r="D56" s="48"/>
      <c r="E56" s="48"/>
    </row>
    <row r="57" spans="1:7" ht="17.100000000000001" customHeight="1" x14ac:dyDescent="0.25">
      <c r="B57" s="3" t="s">
        <v>49</v>
      </c>
      <c r="C57" s="48"/>
      <c r="D57" s="48"/>
      <c r="E57" s="48"/>
    </row>
    <row r="58" spans="1:7" ht="17.100000000000001" customHeight="1" x14ac:dyDescent="0.25">
      <c r="A58" s="1"/>
      <c r="B58" s="1"/>
      <c r="C58" s="6"/>
      <c r="D58" s="6"/>
      <c r="E58" s="6"/>
      <c r="F58" s="1"/>
      <c r="G58" s="1"/>
    </row>
    <row r="60" spans="1:7" ht="17.100000000000001" customHeight="1" x14ac:dyDescent="0.25">
      <c r="B60" s="3" t="s">
        <v>49</v>
      </c>
    </row>
    <row r="61" spans="1:7" ht="17.100000000000001" customHeight="1" x14ac:dyDescent="0.25">
      <c r="B61" s="3" t="s">
        <v>49</v>
      </c>
    </row>
    <row r="62" spans="1:7" ht="17.100000000000001" customHeight="1" x14ac:dyDescent="0.25">
      <c r="B62" s="3" t="s">
        <v>49</v>
      </c>
    </row>
    <row r="63" spans="1:7" ht="17.100000000000001" customHeight="1" x14ac:dyDescent="0.25">
      <c r="B63" s="3" t="s">
        <v>49</v>
      </c>
    </row>
    <row r="64" spans="1:7" ht="17.100000000000001" customHeight="1" x14ac:dyDescent="0.25">
      <c r="B64" s="3" t="s">
        <v>49</v>
      </c>
    </row>
    <row r="65" spans="2:2" ht="17.100000000000001" customHeight="1" x14ac:dyDescent="0.25">
      <c r="B65" s="3" t="s">
        <v>49</v>
      </c>
    </row>
    <row r="66" spans="2:2" ht="17.100000000000001" customHeight="1" x14ac:dyDescent="0.25">
      <c r="B66" s="3" t="s">
        <v>49</v>
      </c>
    </row>
    <row r="67" spans="2:2" ht="17.100000000000001" customHeight="1" x14ac:dyDescent="0.25">
      <c r="B67" s="3" t="s">
        <v>49</v>
      </c>
    </row>
    <row r="68" spans="2:2" ht="17.100000000000001" customHeight="1" x14ac:dyDescent="0.25">
      <c r="B68" s="3" t="s">
        <v>49</v>
      </c>
    </row>
    <row r="69" spans="2:2" ht="17.100000000000001" customHeight="1" x14ac:dyDescent="0.25">
      <c r="B69" s="3" t="s">
        <v>49</v>
      </c>
    </row>
    <row r="70" spans="2:2" ht="17.100000000000001" customHeight="1" x14ac:dyDescent="0.25">
      <c r="B70" s="3" t="s">
        <v>49</v>
      </c>
    </row>
    <row r="71" spans="2:2" ht="17.100000000000001" customHeight="1" x14ac:dyDescent="0.25">
      <c r="B71" s="3" t="s">
        <v>49</v>
      </c>
    </row>
    <row r="72" spans="2:2" ht="17.100000000000001" customHeight="1" x14ac:dyDescent="0.25">
      <c r="B72" s="3" t="s">
        <v>49</v>
      </c>
    </row>
    <row r="73" spans="2:2" ht="17.100000000000001" customHeight="1" x14ac:dyDescent="0.25">
      <c r="B73" s="3" t="s">
        <v>49</v>
      </c>
    </row>
    <row r="74" spans="2:2" ht="17.100000000000001" customHeight="1" x14ac:dyDescent="0.25">
      <c r="B74" s="3" t="s">
        <v>49</v>
      </c>
    </row>
    <row r="75" spans="2:2" ht="17.100000000000001" customHeight="1" x14ac:dyDescent="0.25">
      <c r="B75" s="3" t="s">
        <v>49</v>
      </c>
    </row>
    <row r="76" spans="2:2" ht="17.100000000000001" customHeight="1" x14ac:dyDescent="0.25">
      <c r="B76" s="3" t="s">
        <v>49</v>
      </c>
    </row>
    <row r="77" spans="2:2" ht="17.100000000000001" customHeight="1" x14ac:dyDescent="0.25">
      <c r="B77" s="3" t="s">
        <v>49</v>
      </c>
    </row>
    <row r="78" spans="2:2" ht="17.100000000000001" customHeight="1" x14ac:dyDescent="0.25">
      <c r="B78" s="3" t="s">
        <v>49</v>
      </c>
    </row>
    <row r="79" spans="2:2" ht="17.100000000000001" customHeight="1" x14ac:dyDescent="0.25">
      <c r="B79" s="3" t="s">
        <v>49</v>
      </c>
    </row>
    <row r="80" spans="2:2" ht="17.100000000000001" customHeight="1" x14ac:dyDescent="0.25">
      <c r="B80" s="3" t="s">
        <v>49</v>
      </c>
    </row>
    <row r="81" spans="2:2" ht="17.100000000000001" customHeight="1" x14ac:dyDescent="0.25">
      <c r="B81" s="3" t="s">
        <v>49</v>
      </c>
    </row>
    <row r="82" spans="2:2" ht="17.100000000000001" customHeight="1" x14ac:dyDescent="0.25">
      <c r="B82" s="3" t="s">
        <v>49</v>
      </c>
    </row>
    <row r="83" spans="2:2" ht="17.100000000000001" customHeight="1" x14ac:dyDescent="0.25">
      <c r="B83" s="3" t="s">
        <v>49</v>
      </c>
    </row>
    <row r="84" spans="2:2" ht="17.100000000000001" customHeight="1" x14ac:dyDescent="0.25">
      <c r="B84" s="3" t="s">
        <v>49</v>
      </c>
    </row>
    <row r="85" spans="2:2" ht="17.100000000000001" customHeight="1" x14ac:dyDescent="0.25">
      <c r="B85" s="3" t="s">
        <v>49</v>
      </c>
    </row>
    <row r="86" spans="2:2" ht="17.100000000000001" customHeight="1" x14ac:dyDescent="0.25">
      <c r="B86" s="3" t="s">
        <v>49</v>
      </c>
    </row>
    <row r="87" spans="2:2" ht="17.100000000000001" customHeight="1" x14ac:dyDescent="0.25">
      <c r="B87" s="3" t="s">
        <v>49</v>
      </c>
    </row>
    <row r="88" spans="2:2" ht="17.100000000000001" customHeight="1" x14ac:dyDescent="0.25">
      <c r="B88" s="3" t="s">
        <v>49</v>
      </c>
    </row>
    <row r="89" spans="2:2" ht="17.100000000000001" customHeight="1" x14ac:dyDescent="0.25">
      <c r="B89" s="3" t="s">
        <v>49</v>
      </c>
    </row>
    <row r="90" spans="2:2" ht="17.100000000000001" customHeight="1" x14ac:dyDescent="0.25">
      <c r="B90" s="3" t="s">
        <v>49</v>
      </c>
    </row>
  </sheetData>
  <mergeCells count="23">
    <mergeCell ref="B50:D50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G6"/>
    <mergeCell ref="A45:B45"/>
    <mergeCell ref="A46:G47"/>
    <mergeCell ref="B48:D48"/>
    <mergeCell ref="B49:D49"/>
    <mergeCell ref="C57:E57"/>
    <mergeCell ref="B51:D51"/>
    <mergeCell ref="B52:D52"/>
    <mergeCell ref="A53:D53"/>
    <mergeCell ref="A54:B54"/>
    <mergeCell ref="C55:E55"/>
    <mergeCell ref="C56:E56"/>
  </mergeCells>
  <pageMargins left="0.7" right="0.7" top="0.75" bottom="0.75" header="0.3" footer="0.3"/>
  <pageSetup scale="77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workbookViewId="0">
      <selection activeCell="K7" sqref="K7"/>
    </sheetView>
  </sheetViews>
  <sheetFormatPr defaultRowHeight="15" x14ac:dyDescent="0.25"/>
  <cols>
    <col min="1" max="1" width="6.7109375" bestFit="1" customWidth="1"/>
    <col min="2" max="2" width="11.5703125" customWidth="1"/>
  </cols>
  <sheetData>
    <row r="2" spans="1:7" x14ac:dyDescent="0.25">
      <c r="A2" s="44" t="s">
        <v>4</v>
      </c>
      <c r="B2" s="44" t="s">
        <v>5</v>
      </c>
      <c r="C2" s="45" t="s">
        <v>50</v>
      </c>
      <c r="D2" s="40" t="s">
        <v>6</v>
      </c>
      <c r="E2" s="40" t="s">
        <v>7</v>
      </c>
      <c r="F2" s="40" t="s">
        <v>8</v>
      </c>
      <c r="G2" s="40" t="s">
        <v>54</v>
      </c>
    </row>
    <row r="3" spans="1:7" x14ac:dyDescent="0.25">
      <c r="A3" s="44"/>
      <c r="B3" s="44"/>
      <c r="C3" s="46"/>
      <c r="D3" s="40"/>
      <c r="E3" s="40"/>
      <c r="F3" s="40"/>
      <c r="G3" s="40"/>
    </row>
    <row r="4" spans="1:7" ht="15.75" x14ac:dyDescent="0.25">
      <c r="A4" s="12">
        <v>22</v>
      </c>
      <c r="B4" s="14" t="s">
        <v>31</v>
      </c>
      <c r="C4" s="12">
        <v>137</v>
      </c>
      <c r="D4" s="12">
        <v>769385</v>
      </c>
      <c r="E4" s="12">
        <v>231635</v>
      </c>
      <c r="F4" s="37">
        <v>0.30106513644014377</v>
      </c>
      <c r="G4" s="38" t="s">
        <v>31</v>
      </c>
    </row>
    <row r="5" spans="1:7" ht="15.75" x14ac:dyDescent="0.25">
      <c r="A5" s="13">
        <v>24</v>
      </c>
      <c r="B5" s="14" t="s">
        <v>33</v>
      </c>
      <c r="C5" s="12">
        <v>251</v>
      </c>
      <c r="D5" s="12">
        <v>1144108</v>
      </c>
      <c r="E5" s="12">
        <v>449604</v>
      </c>
      <c r="F5" s="37">
        <v>0.39297339062396208</v>
      </c>
      <c r="G5" s="38" t="s">
        <v>33</v>
      </c>
    </row>
    <row r="6" spans="1:7" ht="15.75" x14ac:dyDescent="0.25">
      <c r="A6" s="12">
        <v>31</v>
      </c>
      <c r="B6" s="14" t="s">
        <v>40</v>
      </c>
      <c r="C6" s="12">
        <v>267</v>
      </c>
      <c r="D6" s="12">
        <v>1385942</v>
      </c>
      <c r="E6" s="12">
        <v>545139</v>
      </c>
      <c r="F6" s="37">
        <v>0.39333464170939331</v>
      </c>
      <c r="G6" s="38" t="s">
        <v>40</v>
      </c>
    </row>
    <row r="7" spans="1:7" ht="15.75" x14ac:dyDescent="0.25">
      <c r="A7" s="12">
        <v>7</v>
      </c>
      <c r="B7" s="14" t="s">
        <v>16</v>
      </c>
      <c r="C7" s="12">
        <v>238</v>
      </c>
      <c r="D7" s="12">
        <v>1186915</v>
      </c>
      <c r="E7" s="12">
        <v>467388</v>
      </c>
      <c r="F7" s="37">
        <v>0.39378388511392981</v>
      </c>
      <c r="G7" s="38" t="s">
        <v>16</v>
      </c>
    </row>
    <row r="8" spans="1:7" ht="31.5" x14ac:dyDescent="0.25">
      <c r="A8" s="13">
        <v>14</v>
      </c>
      <c r="B8" s="14" t="s">
        <v>23</v>
      </c>
      <c r="C8" s="12">
        <v>95</v>
      </c>
      <c r="D8" s="12">
        <v>378782</v>
      </c>
      <c r="E8" s="12">
        <v>150388</v>
      </c>
      <c r="F8" s="37">
        <v>0.39703048191307927</v>
      </c>
      <c r="G8" s="38" t="s">
        <v>23</v>
      </c>
    </row>
    <row r="9" spans="1:7" ht="15.75" x14ac:dyDescent="0.25">
      <c r="A9" s="13">
        <v>2</v>
      </c>
      <c r="B9" s="14" t="s">
        <v>11</v>
      </c>
      <c r="C9" s="12">
        <v>62</v>
      </c>
      <c r="D9" s="12">
        <v>179812</v>
      </c>
      <c r="E9" s="12">
        <v>72358</v>
      </c>
      <c r="F9" s="7">
        <v>0.40240918292438771</v>
      </c>
      <c r="G9" s="14" t="s">
        <v>11</v>
      </c>
    </row>
    <row r="10" spans="1:7" ht="31.5" x14ac:dyDescent="0.25">
      <c r="A10" s="12">
        <v>19</v>
      </c>
      <c r="B10" s="14" t="s">
        <v>28</v>
      </c>
      <c r="C10" s="12">
        <v>82</v>
      </c>
      <c r="D10" s="12">
        <v>332457</v>
      </c>
      <c r="E10" s="12">
        <v>139159</v>
      </c>
      <c r="F10" s="37">
        <v>0.41857744008999659</v>
      </c>
      <c r="G10" s="38" t="s">
        <v>28</v>
      </c>
    </row>
    <row r="11" spans="1:7" ht="31.5" x14ac:dyDescent="0.25">
      <c r="A11" s="13">
        <v>6</v>
      </c>
      <c r="B11" s="14" t="s">
        <v>15</v>
      </c>
      <c r="C11" s="12">
        <v>278</v>
      </c>
      <c r="D11" s="12">
        <v>1516510</v>
      </c>
      <c r="E11" s="12">
        <v>658503</v>
      </c>
      <c r="F11" s="37">
        <v>0.43422265596666026</v>
      </c>
      <c r="G11" s="38" t="s">
        <v>15</v>
      </c>
    </row>
    <row r="12" spans="1:7" ht="31.5" x14ac:dyDescent="0.25">
      <c r="A12" s="13">
        <v>9</v>
      </c>
      <c r="B12" s="14" t="s">
        <v>18</v>
      </c>
      <c r="C12" s="12">
        <v>246</v>
      </c>
      <c r="D12" s="12">
        <v>1326300</v>
      </c>
      <c r="E12" s="12">
        <v>580298</v>
      </c>
      <c r="F12" s="37">
        <v>0.43753147854934782</v>
      </c>
      <c r="G12" s="38" t="s">
        <v>18</v>
      </c>
    </row>
    <row r="13" spans="1:7" ht="15.75" x14ac:dyDescent="0.25">
      <c r="A13" s="13">
        <v>8</v>
      </c>
      <c r="B13" s="14" t="s">
        <v>17</v>
      </c>
      <c r="C13" s="12">
        <v>156</v>
      </c>
      <c r="D13" s="12">
        <v>639051</v>
      </c>
      <c r="E13" s="12">
        <v>285302</v>
      </c>
      <c r="F13" s="37">
        <v>0.44644637125988379</v>
      </c>
      <c r="G13" s="38" t="s">
        <v>17</v>
      </c>
    </row>
    <row r="14" spans="1:7" ht="31.5" x14ac:dyDescent="0.25">
      <c r="A14" s="13">
        <v>12</v>
      </c>
      <c r="B14" s="14" t="s">
        <v>21</v>
      </c>
      <c r="C14" s="12">
        <v>188</v>
      </c>
      <c r="D14" s="12">
        <v>855972</v>
      </c>
      <c r="E14" s="12">
        <v>385499</v>
      </c>
      <c r="F14" s="37">
        <v>0.45036403059913177</v>
      </c>
      <c r="G14" s="38" t="s">
        <v>21</v>
      </c>
    </row>
    <row r="15" spans="1:7" ht="15.75" x14ac:dyDescent="0.25">
      <c r="A15" s="13">
        <v>11</v>
      </c>
      <c r="B15" s="14" t="s">
        <v>20</v>
      </c>
      <c r="C15" s="12">
        <v>305</v>
      </c>
      <c r="D15" s="12">
        <v>1822036</v>
      </c>
      <c r="E15" s="12">
        <v>828040</v>
      </c>
      <c r="F15" s="37">
        <v>0.4544586385779425</v>
      </c>
      <c r="G15" s="38" t="s">
        <v>20</v>
      </c>
    </row>
    <row r="16" spans="1:7" ht="31.5" x14ac:dyDescent="0.25">
      <c r="A16" s="13">
        <v>32</v>
      </c>
      <c r="B16" s="14" t="s">
        <v>41</v>
      </c>
      <c r="C16" s="12">
        <v>62</v>
      </c>
      <c r="D16" s="12">
        <v>209821</v>
      </c>
      <c r="E16" s="12">
        <v>95970</v>
      </c>
      <c r="F16" s="7">
        <v>0.45738987041335233</v>
      </c>
      <c r="G16" s="14" t="s">
        <v>41</v>
      </c>
    </row>
    <row r="17" spans="1:7" ht="15.75" x14ac:dyDescent="0.25">
      <c r="A17" s="13">
        <v>26</v>
      </c>
      <c r="B17" s="14" t="s">
        <v>35</v>
      </c>
      <c r="C17" s="12">
        <v>942</v>
      </c>
      <c r="D17" s="12">
        <v>14642618</v>
      </c>
      <c r="E17" s="12">
        <v>6773318</v>
      </c>
      <c r="F17" s="37">
        <v>0.46257561318611196</v>
      </c>
      <c r="G17" s="38" t="s">
        <v>35</v>
      </c>
    </row>
    <row r="18" spans="1:7" ht="15.75" x14ac:dyDescent="0.25">
      <c r="A18" s="13">
        <v>35</v>
      </c>
      <c r="B18" s="14" t="s">
        <v>44</v>
      </c>
      <c r="C18" s="12">
        <v>253</v>
      </c>
      <c r="D18" s="12">
        <v>1295610</v>
      </c>
      <c r="E18" s="12">
        <v>608773</v>
      </c>
      <c r="F18" s="7">
        <v>0.46987365024968936</v>
      </c>
      <c r="G18" s="14" t="s">
        <v>44</v>
      </c>
    </row>
    <row r="19" spans="1:7" ht="15.75" x14ac:dyDescent="0.25">
      <c r="A19" s="12">
        <v>25</v>
      </c>
      <c r="B19" s="14" t="s">
        <v>34</v>
      </c>
      <c r="C19" s="12">
        <v>142</v>
      </c>
      <c r="D19" s="12">
        <v>574014</v>
      </c>
      <c r="E19" s="12">
        <v>270805</v>
      </c>
      <c r="F19" s="37">
        <v>0.47177420759772409</v>
      </c>
      <c r="G19" s="38" t="s">
        <v>34</v>
      </c>
    </row>
    <row r="20" spans="1:7" ht="15.75" x14ac:dyDescent="0.25">
      <c r="A20" s="12">
        <v>13</v>
      </c>
      <c r="B20" s="14" t="s">
        <v>22</v>
      </c>
      <c r="C20" s="12">
        <v>122</v>
      </c>
      <c r="D20" s="12">
        <v>467867</v>
      </c>
      <c r="E20" s="12">
        <v>221466</v>
      </c>
      <c r="F20" s="37">
        <v>0.47335246982582657</v>
      </c>
      <c r="G20" s="38" t="s">
        <v>22</v>
      </c>
    </row>
    <row r="21" spans="1:7" ht="15.75" x14ac:dyDescent="0.25">
      <c r="A21" s="12">
        <v>4</v>
      </c>
      <c r="B21" s="14" t="s">
        <v>13</v>
      </c>
      <c r="C21" s="12">
        <v>118</v>
      </c>
      <c r="D21" s="12">
        <v>416995</v>
      </c>
      <c r="E21" s="12">
        <v>198031</v>
      </c>
      <c r="F21" s="7">
        <v>0.47490017865921652</v>
      </c>
      <c r="G21" s="14" t="s">
        <v>13</v>
      </c>
    </row>
    <row r="22" spans="1:7" ht="15.75" x14ac:dyDescent="0.25">
      <c r="A22" s="12">
        <v>28</v>
      </c>
      <c r="B22" s="14" t="s">
        <v>37</v>
      </c>
      <c r="C22" s="12">
        <v>235</v>
      </c>
      <c r="D22" s="12">
        <v>1057121</v>
      </c>
      <c r="E22" s="12">
        <v>510719</v>
      </c>
      <c r="F22" s="7">
        <v>0.4831225564528564</v>
      </c>
      <c r="G22" s="14" t="s">
        <v>37</v>
      </c>
    </row>
    <row r="23" spans="1:7" ht="31.5" x14ac:dyDescent="0.25">
      <c r="A23" s="13">
        <v>21</v>
      </c>
      <c r="B23" s="14" t="s">
        <v>30</v>
      </c>
      <c r="C23" s="12">
        <v>280</v>
      </c>
      <c r="D23" s="12">
        <v>937914</v>
      </c>
      <c r="E23" s="12">
        <v>454376</v>
      </c>
      <c r="F23" s="37">
        <v>0.48445379853589987</v>
      </c>
      <c r="G23" s="38" t="s">
        <v>30</v>
      </c>
    </row>
    <row r="24" spans="1:7" ht="31.5" x14ac:dyDescent="0.25">
      <c r="A24" s="13">
        <v>30</v>
      </c>
      <c r="B24" s="14" t="s">
        <v>39</v>
      </c>
      <c r="C24" s="12">
        <v>289</v>
      </c>
      <c r="D24" s="12">
        <v>1134147</v>
      </c>
      <c r="E24" s="12">
        <v>636531</v>
      </c>
      <c r="F24" s="7">
        <v>0.56124206121428699</v>
      </c>
      <c r="G24" s="14" t="s">
        <v>39</v>
      </c>
    </row>
    <row r="25" spans="1:7" ht="15.75" x14ac:dyDescent="0.25">
      <c r="A25" s="13">
        <v>29</v>
      </c>
      <c r="B25" s="14" t="s">
        <v>38</v>
      </c>
      <c r="C25" s="12">
        <v>107</v>
      </c>
      <c r="D25" s="12">
        <v>479912</v>
      </c>
      <c r="E25" s="12">
        <v>271142</v>
      </c>
      <c r="F25" s="7">
        <v>0.56498274683692007</v>
      </c>
      <c r="G25" s="14" t="s">
        <v>38</v>
      </c>
    </row>
    <row r="26" spans="1:7" ht="31.5" x14ac:dyDescent="0.25">
      <c r="A26" s="12">
        <v>34</v>
      </c>
      <c r="B26" s="14" t="s">
        <v>43</v>
      </c>
      <c r="C26" s="12">
        <v>166</v>
      </c>
      <c r="D26" s="12">
        <v>653735</v>
      </c>
      <c r="E26" s="12">
        <v>376924</v>
      </c>
      <c r="F26" s="7">
        <v>0.57657001690287346</v>
      </c>
      <c r="G26" s="14" t="s">
        <v>43</v>
      </c>
    </row>
    <row r="27" spans="1:7" ht="15.75" x14ac:dyDescent="0.25">
      <c r="A27" s="13">
        <v>15</v>
      </c>
      <c r="B27" s="14" t="s">
        <v>24</v>
      </c>
      <c r="C27" s="12">
        <v>120</v>
      </c>
      <c r="D27" s="12">
        <v>430860</v>
      </c>
      <c r="E27" s="12">
        <v>251116</v>
      </c>
      <c r="F27" s="37">
        <v>0.58282504757926012</v>
      </c>
      <c r="G27" s="38" t="s">
        <v>24</v>
      </c>
    </row>
    <row r="28" spans="1:7" ht="31.5" x14ac:dyDescent="0.25">
      <c r="A28" s="13">
        <v>17</v>
      </c>
      <c r="B28" s="14" t="s">
        <v>26</v>
      </c>
      <c r="C28" s="12">
        <v>120</v>
      </c>
      <c r="D28" s="12">
        <v>381147</v>
      </c>
      <c r="E28" s="12">
        <v>227915</v>
      </c>
      <c r="F28" s="37">
        <v>0.5979713863679893</v>
      </c>
      <c r="G28" s="38" t="s">
        <v>26</v>
      </c>
    </row>
    <row r="29" spans="1:7" ht="15.75" x14ac:dyDescent="0.25">
      <c r="A29" s="13">
        <v>36</v>
      </c>
      <c r="B29" s="14" t="s">
        <v>45</v>
      </c>
      <c r="C29" s="12">
        <v>123</v>
      </c>
      <c r="D29" s="12">
        <v>415155</v>
      </c>
      <c r="E29" s="12">
        <v>254991</v>
      </c>
      <c r="F29" s="7">
        <v>0.61420674206019443</v>
      </c>
      <c r="G29" s="14" t="s">
        <v>45</v>
      </c>
    </row>
    <row r="30" spans="1:7" ht="31.5" x14ac:dyDescent="0.25">
      <c r="A30" s="13">
        <v>23</v>
      </c>
      <c r="B30" s="14" t="s">
        <v>32</v>
      </c>
      <c r="C30" s="12">
        <v>388</v>
      </c>
      <c r="D30" s="12">
        <v>2033772</v>
      </c>
      <c r="E30" s="12">
        <v>1296698</v>
      </c>
      <c r="F30" s="37">
        <v>0.63758277722379897</v>
      </c>
      <c r="G30" s="38" t="s">
        <v>32</v>
      </c>
    </row>
    <row r="31" spans="1:7" ht="31.5" x14ac:dyDescent="0.25">
      <c r="A31" s="13">
        <v>3</v>
      </c>
      <c r="B31" s="14" t="s">
        <v>12</v>
      </c>
      <c r="C31" s="12">
        <v>192</v>
      </c>
      <c r="D31" s="12">
        <v>788197</v>
      </c>
      <c r="E31" s="12">
        <v>511931</v>
      </c>
      <c r="F31" s="7">
        <v>0.64949625537777989</v>
      </c>
      <c r="G31" s="14" t="s">
        <v>12</v>
      </c>
    </row>
    <row r="32" spans="1:7" ht="31.5" x14ac:dyDescent="0.25">
      <c r="A32" s="13">
        <v>20</v>
      </c>
      <c r="B32" s="14" t="s">
        <v>29</v>
      </c>
      <c r="C32" s="12">
        <v>120</v>
      </c>
      <c r="D32" s="12">
        <v>388645</v>
      </c>
      <c r="E32" s="12">
        <v>254081</v>
      </c>
      <c r="F32" s="37">
        <v>0.65376114448918676</v>
      </c>
      <c r="G32" s="38" t="s">
        <v>29</v>
      </c>
    </row>
    <row r="33" spans="1:7" ht="15.75" x14ac:dyDescent="0.25">
      <c r="A33" s="12">
        <v>37</v>
      </c>
      <c r="B33" s="14" t="s">
        <v>46</v>
      </c>
      <c r="C33" s="12">
        <v>258</v>
      </c>
      <c r="D33" s="12">
        <v>1154952</v>
      </c>
      <c r="E33" s="12">
        <v>787693</v>
      </c>
      <c r="F33" s="7">
        <v>0.68201362480865002</v>
      </c>
      <c r="G33" s="14" t="s">
        <v>46</v>
      </c>
    </row>
    <row r="34" spans="1:7" ht="47.25" x14ac:dyDescent="0.25">
      <c r="A34" s="13">
        <v>38</v>
      </c>
      <c r="B34" s="14" t="s">
        <v>47</v>
      </c>
      <c r="C34" s="12">
        <v>217</v>
      </c>
      <c r="D34" s="12">
        <v>725825</v>
      </c>
      <c r="E34" s="12">
        <v>496371</v>
      </c>
      <c r="F34" s="7">
        <v>0.68387145661833082</v>
      </c>
      <c r="G34" s="14" t="s">
        <v>47</v>
      </c>
    </row>
    <row r="35" spans="1:7" ht="15.75" x14ac:dyDescent="0.25">
      <c r="A35" s="12">
        <v>16</v>
      </c>
      <c r="B35" s="14" t="s">
        <v>25</v>
      </c>
      <c r="C35" s="12">
        <v>188</v>
      </c>
      <c r="D35" s="12">
        <v>700151</v>
      </c>
      <c r="E35" s="12">
        <v>483247</v>
      </c>
      <c r="F35" s="37">
        <v>0.69020397028640967</v>
      </c>
      <c r="G35" s="38" t="s">
        <v>25</v>
      </c>
    </row>
    <row r="36" spans="1:7" ht="31.5" x14ac:dyDescent="0.25">
      <c r="A36" s="13">
        <v>5</v>
      </c>
      <c r="B36" s="14" t="s">
        <v>14</v>
      </c>
      <c r="C36" s="12">
        <v>228</v>
      </c>
      <c r="D36" s="12">
        <v>944772</v>
      </c>
      <c r="E36" s="12">
        <v>666694</v>
      </c>
      <c r="F36" s="7">
        <v>0.70566655235337206</v>
      </c>
      <c r="G36" s="14" t="s">
        <v>14</v>
      </c>
    </row>
    <row r="37" spans="1:7" ht="47.25" x14ac:dyDescent="0.25">
      <c r="A37" s="12">
        <v>10</v>
      </c>
      <c r="B37" s="14" t="s">
        <v>19</v>
      </c>
      <c r="C37" s="12">
        <v>295</v>
      </c>
      <c r="D37" s="12">
        <v>1063612</v>
      </c>
      <c r="E37" s="12">
        <v>764093</v>
      </c>
      <c r="F37" s="37">
        <v>0.71839448971993547</v>
      </c>
      <c r="G37" s="38" t="s">
        <v>19</v>
      </c>
    </row>
    <row r="38" spans="1:7" ht="31.5" x14ac:dyDescent="0.25">
      <c r="A38" s="13">
        <v>18</v>
      </c>
      <c r="B38" s="14" t="s">
        <v>27</v>
      </c>
      <c r="C38" s="12">
        <v>110</v>
      </c>
      <c r="D38" s="12">
        <v>343723</v>
      </c>
      <c r="E38" s="12">
        <v>247808</v>
      </c>
      <c r="F38" s="37">
        <v>0.72095262755183676</v>
      </c>
      <c r="G38" s="38" t="s">
        <v>27</v>
      </c>
    </row>
    <row r="39" spans="1:7" ht="15.75" x14ac:dyDescent="0.25">
      <c r="A39" s="13">
        <v>33</v>
      </c>
      <c r="B39" s="14" t="s">
        <v>42</v>
      </c>
      <c r="C39" s="12">
        <v>45</v>
      </c>
      <c r="D39" s="12">
        <v>106485</v>
      </c>
      <c r="E39" s="12">
        <v>79627</v>
      </c>
      <c r="F39" s="7">
        <v>0.74777668216180682</v>
      </c>
      <c r="G39" s="14" t="s">
        <v>42</v>
      </c>
    </row>
    <row r="40" spans="1:7" ht="15.75" x14ac:dyDescent="0.25">
      <c r="A40" s="12">
        <v>1</v>
      </c>
      <c r="B40" s="14" t="s">
        <v>10</v>
      </c>
      <c r="C40" s="12">
        <v>162</v>
      </c>
      <c r="D40" s="12">
        <v>465732</v>
      </c>
      <c r="E40" s="12">
        <v>382591</v>
      </c>
      <c r="F40" s="7">
        <v>0.82148317057878784</v>
      </c>
      <c r="G40" s="14" t="s">
        <v>10</v>
      </c>
    </row>
    <row r="41" spans="1:7" ht="15.75" x14ac:dyDescent="0.25">
      <c r="A41" s="13">
        <v>27</v>
      </c>
      <c r="B41" s="14" t="s">
        <v>36</v>
      </c>
      <c r="C41" s="12">
        <v>229</v>
      </c>
      <c r="D41" s="12">
        <v>777899</v>
      </c>
      <c r="E41" s="12">
        <v>684469</v>
      </c>
      <c r="F41" s="7">
        <v>0.87989443359613528</v>
      </c>
      <c r="G41" s="14" t="s">
        <v>36</v>
      </c>
    </row>
  </sheetData>
  <mergeCells count="7">
    <mergeCell ref="G2:G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CdratiowithBran</vt:lpstr>
      <vt:lpstr>CdratiowithBran_OutsideBihar</vt:lpstr>
      <vt:lpstr>Sheet2</vt:lpstr>
      <vt:lpstr>Sheet3</vt:lpstr>
      <vt:lpstr>CdratiowithBran_OutsideBihar!Print_Area</vt:lpstr>
      <vt:lpstr>Sheet2!Print_Area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2023-02-17T06:44:40Z</cp:lastPrinted>
  <dcterms:created xsi:type="dcterms:W3CDTF">2013-08-22T12:33:56Z</dcterms:created>
  <dcterms:modified xsi:type="dcterms:W3CDTF">2023-02-17T06:44:42Z</dcterms:modified>
</cp:coreProperties>
</file>