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6th SLBC\2-- Reports 30.06.2023\"/>
    </mc:Choice>
  </mc:AlternateContent>
  <bookViews>
    <workbookView xWindow="0" yWindow="0" windowWidth="28800" windowHeight="11235" activeTab="3"/>
  </bookViews>
  <sheets>
    <sheet name="Sheet1" sheetId="4" r:id="rId1"/>
    <sheet name="CdratiowithBran" sheetId="2" r:id="rId2"/>
    <sheet name="CdratiowithBran_OutsideBihar" sheetId="3" r:id="rId3"/>
    <sheet name="Sheet3" sheetId="6" r:id="rId4"/>
  </sheets>
  <definedNames>
    <definedName name="_xlnm._FilterDatabase" localSheetId="3" hidden="1">Sheet3!$A$1:$AB$1</definedName>
    <definedName name="_xlnm.Print_Area" localSheetId="2">CdratiowithBran_OutsideBihar!$A$1:$G$52</definedName>
  </definedNames>
  <calcPr calcId="152511"/>
</workbook>
</file>

<file path=xl/calcChain.xml><?xml version="1.0" encoding="utf-8"?>
<calcChain xmlns="http://schemas.openxmlformats.org/spreadsheetml/2006/main">
  <c r="E52" i="3" l="1"/>
  <c r="E44" i="3"/>
  <c r="F44" i="3" s="1"/>
  <c r="D44" i="3"/>
  <c r="C44" i="3"/>
  <c r="B44" i="3"/>
  <c r="G44" i="3" s="1"/>
  <c r="E43" i="3"/>
  <c r="D43" i="3"/>
  <c r="C43" i="3"/>
  <c r="B43" i="3"/>
  <c r="G43" i="3" s="1"/>
  <c r="E42" i="3"/>
  <c r="D42" i="3"/>
  <c r="C42" i="3"/>
  <c r="B42" i="3"/>
  <c r="G42" i="3" s="1"/>
  <c r="E41" i="3"/>
  <c r="D41" i="3"/>
  <c r="C41" i="3"/>
  <c r="B41" i="3"/>
  <c r="G41" i="3" s="1"/>
  <c r="E40" i="3"/>
  <c r="D40" i="3"/>
  <c r="C40" i="3"/>
  <c r="B40" i="3"/>
  <c r="G40" i="3" s="1"/>
  <c r="E39" i="3"/>
  <c r="F39" i="3" s="1"/>
  <c r="D39" i="3"/>
  <c r="C39" i="3"/>
  <c r="B39" i="3"/>
  <c r="G39" i="3" s="1"/>
  <c r="E38" i="3"/>
  <c r="D38" i="3"/>
  <c r="C38" i="3"/>
  <c r="B38" i="3"/>
  <c r="G38" i="3" s="1"/>
  <c r="E37" i="3"/>
  <c r="D37" i="3"/>
  <c r="C37" i="3"/>
  <c r="B37" i="3"/>
  <c r="G37" i="3" s="1"/>
  <c r="E36" i="3"/>
  <c r="D36" i="3"/>
  <c r="C36" i="3"/>
  <c r="B36" i="3"/>
  <c r="G36" i="3" s="1"/>
  <c r="E35" i="3"/>
  <c r="D35" i="3"/>
  <c r="C35" i="3"/>
  <c r="B35" i="3"/>
  <c r="G35" i="3" s="1"/>
  <c r="E34" i="3"/>
  <c r="D34" i="3"/>
  <c r="C34" i="3"/>
  <c r="B34" i="3"/>
  <c r="G34" i="3" s="1"/>
  <c r="E33" i="3"/>
  <c r="D33" i="3"/>
  <c r="C33" i="3"/>
  <c r="B33" i="3"/>
  <c r="G33" i="3" s="1"/>
  <c r="E32" i="3"/>
  <c r="D32" i="3"/>
  <c r="C32" i="3"/>
  <c r="B32" i="3"/>
  <c r="G32" i="3" s="1"/>
  <c r="E31" i="3"/>
  <c r="D31" i="3"/>
  <c r="C31" i="3"/>
  <c r="B31" i="3"/>
  <c r="G31" i="3" s="1"/>
  <c r="E30" i="3"/>
  <c r="D30" i="3"/>
  <c r="C30" i="3"/>
  <c r="B30" i="3"/>
  <c r="G30" i="3" s="1"/>
  <c r="E29" i="3"/>
  <c r="D29" i="3"/>
  <c r="C29" i="3"/>
  <c r="B29" i="3"/>
  <c r="G29" i="3" s="1"/>
  <c r="E28" i="3"/>
  <c r="F28" i="3" s="1"/>
  <c r="D28" i="3"/>
  <c r="C28" i="3"/>
  <c r="B28" i="3"/>
  <c r="G28" i="3" s="1"/>
  <c r="E27" i="3"/>
  <c r="D27" i="3"/>
  <c r="C27" i="3"/>
  <c r="B27" i="3"/>
  <c r="G27" i="3" s="1"/>
  <c r="E26" i="3"/>
  <c r="D26" i="3"/>
  <c r="C26" i="3"/>
  <c r="B26" i="3"/>
  <c r="G26" i="3" s="1"/>
  <c r="E25" i="3"/>
  <c r="D25" i="3"/>
  <c r="C25" i="3"/>
  <c r="B25" i="3"/>
  <c r="G25" i="3" s="1"/>
  <c r="E24" i="3"/>
  <c r="D24" i="3"/>
  <c r="C24" i="3"/>
  <c r="B24" i="3"/>
  <c r="G24" i="3" s="1"/>
  <c r="E23" i="3"/>
  <c r="D23" i="3"/>
  <c r="C23" i="3"/>
  <c r="B23" i="3"/>
  <c r="G23" i="3" s="1"/>
  <c r="E22" i="3"/>
  <c r="D22" i="3"/>
  <c r="C22" i="3"/>
  <c r="B22" i="3"/>
  <c r="G22" i="3" s="1"/>
  <c r="E21" i="3"/>
  <c r="D21" i="3"/>
  <c r="C21" i="3"/>
  <c r="B21" i="3"/>
  <c r="G21" i="3" s="1"/>
  <c r="E20" i="3"/>
  <c r="F20" i="3" s="1"/>
  <c r="D20" i="3"/>
  <c r="C20" i="3"/>
  <c r="B20" i="3"/>
  <c r="G20" i="3" s="1"/>
  <c r="E19" i="3"/>
  <c r="D19" i="3"/>
  <c r="C19" i="3"/>
  <c r="B19" i="3"/>
  <c r="G19" i="3" s="1"/>
  <c r="E18" i="3"/>
  <c r="F18" i="3" s="1"/>
  <c r="D18" i="3"/>
  <c r="C18" i="3"/>
  <c r="B18" i="3"/>
  <c r="G18" i="3" s="1"/>
  <c r="E17" i="3"/>
  <c r="D17" i="3"/>
  <c r="C17" i="3"/>
  <c r="B17" i="3"/>
  <c r="G17" i="3" s="1"/>
  <c r="E16" i="3"/>
  <c r="F16" i="3" s="1"/>
  <c r="D16" i="3"/>
  <c r="C16" i="3"/>
  <c r="B16" i="3"/>
  <c r="G16" i="3" s="1"/>
  <c r="E15" i="3"/>
  <c r="D15" i="3"/>
  <c r="C15" i="3"/>
  <c r="B15" i="3"/>
  <c r="G15" i="3" s="1"/>
  <c r="E14" i="3"/>
  <c r="F14" i="3" s="1"/>
  <c r="D14" i="3"/>
  <c r="C14" i="3"/>
  <c r="B14" i="3"/>
  <c r="G14" i="3" s="1"/>
  <c r="E13" i="3"/>
  <c r="D13" i="3"/>
  <c r="C13" i="3"/>
  <c r="B13" i="3"/>
  <c r="G13" i="3" s="1"/>
  <c r="F12" i="3"/>
  <c r="E12" i="3"/>
  <c r="D12" i="3"/>
  <c r="C12" i="3"/>
  <c r="B12" i="3"/>
  <c r="G12" i="3" s="1"/>
  <c r="E11" i="3"/>
  <c r="D11" i="3"/>
  <c r="F11" i="3" s="1"/>
  <c r="C11" i="3"/>
  <c r="B11" i="3"/>
  <c r="G11" i="3" s="1"/>
  <c r="E10" i="3"/>
  <c r="D10" i="3"/>
  <c r="C10" i="3"/>
  <c r="B10" i="3"/>
  <c r="G10" i="3" s="1"/>
  <c r="E9" i="3"/>
  <c r="D9" i="3"/>
  <c r="F9" i="3" s="1"/>
  <c r="C9" i="3"/>
  <c r="B9" i="3"/>
  <c r="G9" i="3" s="1"/>
  <c r="E8" i="3"/>
  <c r="D8" i="3"/>
  <c r="C8" i="3"/>
  <c r="B8" i="3"/>
  <c r="G8" i="3" s="1"/>
  <c r="E7" i="3"/>
  <c r="D7" i="3"/>
  <c r="C7" i="3"/>
  <c r="B7" i="3"/>
  <c r="G7" i="3" s="1"/>
  <c r="F23" i="3" l="1"/>
  <c r="F25" i="3"/>
  <c r="F27" i="3"/>
  <c r="F31" i="3"/>
  <c r="F33" i="3"/>
  <c r="F36" i="3"/>
  <c r="F37" i="3"/>
  <c r="F43" i="3"/>
  <c r="F24" i="3"/>
  <c r="D45" i="3"/>
  <c r="D52" i="3" s="1"/>
  <c r="F30" i="3"/>
  <c r="F32" i="3"/>
  <c r="F35" i="3"/>
  <c r="F40" i="3"/>
  <c r="F22" i="3"/>
  <c r="F26" i="3"/>
  <c r="F8" i="3"/>
  <c r="F10" i="3"/>
  <c r="F15" i="3"/>
  <c r="F17" i="3"/>
  <c r="F19" i="3"/>
  <c r="F41" i="3"/>
  <c r="F34" i="3"/>
  <c r="F42" i="3"/>
  <c r="E45" i="3"/>
  <c r="C45" i="3"/>
  <c r="C52" i="3" s="1"/>
  <c r="F13" i="3"/>
  <c r="F21" i="3"/>
  <c r="F29" i="3"/>
  <c r="F38" i="3"/>
  <c r="F52" i="3"/>
  <c r="F7" i="3"/>
  <c r="F45" i="3" l="1"/>
</calcChain>
</file>

<file path=xl/sharedStrings.xml><?xml version="1.0" encoding="utf-8"?>
<sst xmlns="http://schemas.openxmlformats.org/spreadsheetml/2006/main" count="309" uniqueCount="61">
  <si>
    <t>STATE LEVEL BANKERS' COMMITTEE BIHAR, PATNA</t>
  </si>
  <si>
    <t>(CONVENOR- STATE BANK OF INDIA)</t>
  </si>
  <si>
    <t xml:space="preserve">DEPOSIT, ADVANCES AND CD RATIO  - DISTRICT WISE AS ON :  30.06.2023 </t>
  </si>
  <si>
    <t>(Rs.    in Lakh)</t>
  </si>
  <si>
    <t>SL. NO</t>
  </si>
  <si>
    <t xml:space="preserve">DISTRICT NAME </t>
  </si>
  <si>
    <t>DEPOSITS</t>
  </si>
  <si>
    <t>ADVANCES</t>
  </si>
  <si>
    <t>C:D RATIO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</si>
  <si>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</si>
  <si>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</si>
  <si>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</si>
  <si>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</si>
  <si>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</si>
  <si>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</si>
  <si>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</si>
  <si>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</si>
  <si>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</si>
  <si>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</si>
  <si>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</si>
  <si>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</si>
  <si>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</si>
  <si>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</si>
  <si>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</si>
  <si>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</si>
  <si>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</si>
  <si>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</si>
  <si>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</si>
  <si>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</si>
  <si>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</si>
  <si>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</si>
  <si>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</si>
  <si>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</si>
  <si>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</si>
  <si>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</si>
  <si>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</si>
  <si>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</si>
  <si>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</si>
  <si>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</si>
  <si>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</si>
  <si>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</si>
  <si>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</si>
  <si>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</si>
  <si>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</si>
  <si>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</si>
  <si>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</si>
  <si>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</si>
  <si>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</si>
  <si>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</si>
  <si>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/>
  </si>
  <si>
    <t>NO. OF BRANCHES</t>
  </si>
  <si>
    <t xml:space="preserve">(CONVENOR- STATE BANK OF INDIA)   FY :   2023-24 </t>
  </si>
  <si>
    <t xml:space="preserve">DEPOSIT, ADVANCES AND CD RATIO  - DISTRICT WISE AS ON : 30.06.2023 </t>
  </si>
  <si>
    <t>(Rs. In Lakh)</t>
  </si>
  <si>
    <t>NAME OF DISTRICT</t>
  </si>
  <si>
    <t>TOTAL FOR BIHAR</t>
  </si>
  <si>
    <t xml:space="preserve">ADVANCES GRANTED TO UNITS FUNCTIONAL IN BIHAR BY BRANCHES OPERATING OUTSIDE THE STATE  </t>
  </si>
  <si>
    <t>STATE BANK OF INDIA</t>
  </si>
  <si>
    <t>PUNJAB NATIONAL BANK</t>
  </si>
  <si>
    <t>INDIAN OVERSEAS BANK</t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</si>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</sst>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" fontId="1" fillId="0" borderId="0" xfId="0" applyNumberFormat="1" applyFont="1"/>
    <xf numFmtId="10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5"/>
  <sheetViews>
    <sheetView workbookViewId="0">
      <selection activeCell="C12" sqref="C12"/>
    </sheetView>
  </sheetViews>
  <sheetFormatPr defaultRowHeight="15" customHeight="1" x14ac:dyDescent="0.25"/>
  <cols>
    <col min="1" max="1" width="8" style="16" customWidth="1"/>
    <col min="2" max="2" width="34" style="17" customWidth="1"/>
    <col min="3" max="3" width="24.28515625" style="18" customWidth="1"/>
    <col min="4" max="4" width="24.28515625" style="19" customWidth="1"/>
    <col min="5" max="5" width="14" style="19" customWidth="1"/>
    <col min="6" max="6" width="20" style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37" t="s">
        <v>0</v>
      </c>
      <c r="B1" s="37"/>
      <c r="C1" s="37"/>
      <c r="D1" s="37"/>
      <c r="E1" s="37"/>
      <c r="F1" s="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25">
      <c r="A2" s="38" t="s">
        <v>1</v>
      </c>
      <c r="B2" s="38"/>
      <c r="C2" s="38"/>
      <c r="D2" s="38"/>
      <c r="E2" s="38"/>
      <c r="F2" s="3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x14ac:dyDescent="0.25">
      <c r="A3" s="38" t="s">
        <v>2</v>
      </c>
      <c r="B3" s="38"/>
      <c r="C3" s="38"/>
      <c r="D3" s="38"/>
      <c r="E3" s="38"/>
      <c r="F3" s="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x14ac:dyDescent="0.25">
      <c r="A4" s="39" t="s">
        <v>3</v>
      </c>
      <c r="B4" s="39"/>
      <c r="C4" s="39"/>
      <c r="D4" s="39"/>
      <c r="E4" s="39"/>
      <c r="F4" s="3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x14ac:dyDescent="0.25">
      <c r="A5" s="40" t="s">
        <v>4</v>
      </c>
      <c r="B5" s="40" t="s">
        <v>5</v>
      </c>
      <c r="C5" s="36" t="s">
        <v>6</v>
      </c>
      <c r="D5" s="36" t="s">
        <v>7</v>
      </c>
      <c r="E5" s="36" t="s">
        <v>8</v>
      </c>
      <c r="F5" s="36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 x14ac:dyDescent="0.25">
      <c r="A6" s="40"/>
      <c r="B6" s="40"/>
      <c r="C6" s="36"/>
      <c r="D6" s="36"/>
      <c r="E6" s="36"/>
      <c r="F6" s="3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4" customFormat="1" ht="15.75" x14ac:dyDescent="0.25">
      <c r="A7" s="27">
        <v>1</v>
      </c>
      <c r="B7" s="27" t="s">
        <v>10</v>
      </c>
      <c r="C7" s="27">
        <v>518546</v>
      </c>
      <c r="D7" s="27">
        <v>423259</v>
      </c>
      <c r="E7" s="27">
        <v>81.62</v>
      </c>
      <c r="F7" s="25" t="s">
        <v>10</v>
      </c>
    </row>
    <row r="8" spans="1:24" s="24" customFormat="1" ht="15.75" x14ac:dyDescent="0.25">
      <c r="A8" s="27">
        <v>2</v>
      </c>
      <c r="B8" s="27" t="s">
        <v>11</v>
      </c>
      <c r="C8" s="27">
        <v>189834</v>
      </c>
      <c r="D8" s="27">
        <v>85897</v>
      </c>
      <c r="E8" s="27">
        <v>45.25</v>
      </c>
      <c r="F8" s="25" t="s">
        <v>11</v>
      </c>
    </row>
    <row r="9" spans="1:24" s="24" customFormat="1" ht="15.75" x14ac:dyDescent="0.25">
      <c r="A9" s="27">
        <v>3</v>
      </c>
      <c r="B9" s="27" t="s">
        <v>12</v>
      </c>
      <c r="C9" s="27">
        <v>809324</v>
      </c>
      <c r="D9" s="27">
        <v>538918</v>
      </c>
      <c r="E9" s="27">
        <v>66.59</v>
      </c>
      <c r="F9" s="25" t="s">
        <v>12</v>
      </c>
    </row>
    <row r="10" spans="1:24" s="24" customFormat="1" ht="15.75" x14ac:dyDescent="0.25">
      <c r="A10" s="27">
        <v>4</v>
      </c>
      <c r="B10" s="27" t="s">
        <v>13</v>
      </c>
      <c r="C10" s="27">
        <v>430282</v>
      </c>
      <c r="D10" s="27">
        <v>211541</v>
      </c>
      <c r="E10" s="27">
        <v>49.16</v>
      </c>
      <c r="F10" s="25" t="s">
        <v>13</v>
      </c>
    </row>
    <row r="11" spans="1:24" s="24" customFormat="1" ht="15.75" x14ac:dyDescent="0.25">
      <c r="A11" s="27">
        <v>5</v>
      </c>
      <c r="B11" s="27" t="s">
        <v>14</v>
      </c>
      <c r="C11" s="27">
        <v>1016182</v>
      </c>
      <c r="D11" s="27">
        <v>726001</v>
      </c>
      <c r="E11" s="27">
        <v>71.44</v>
      </c>
      <c r="F11" s="25" t="s">
        <v>14</v>
      </c>
    </row>
    <row r="12" spans="1:24" s="24" customFormat="1" ht="15.75" x14ac:dyDescent="0.25">
      <c r="A12" s="27">
        <v>6</v>
      </c>
      <c r="B12" s="27" t="s">
        <v>15</v>
      </c>
      <c r="C12" s="27">
        <v>1585684</v>
      </c>
      <c r="D12" s="27">
        <v>717195</v>
      </c>
      <c r="E12" s="27">
        <v>45.23</v>
      </c>
      <c r="F12" s="25" t="s">
        <v>15</v>
      </c>
    </row>
    <row r="13" spans="1:24" s="24" customFormat="1" ht="15.75" x14ac:dyDescent="0.25">
      <c r="A13" s="27">
        <v>7</v>
      </c>
      <c r="B13" s="27" t="s">
        <v>16</v>
      </c>
      <c r="C13" s="27">
        <v>1218721</v>
      </c>
      <c r="D13" s="27">
        <v>507870</v>
      </c>
      <c r="E13" s="27">
        <v>41.67</v>
      </c>
      <c r="F13" s="25" t="s">
        <v>16</v>
      </c>
    </row>
    <row r="14" spans="1:24" s="24" customFormat="1" ht="15.75" x14ac:dyDescent="0.25">
      <c r="A14" s="27">
        <v>8</v>
      </c>
      <c r="B14" s="27" t="s">
        <v>17</v>
      </c>
      <c r="C14" s="27">
        <v>674749</v>
      </c>
      <c r="D14" s="27">
        <v>296475</v>
      </c>
      <c r="E14" s="27">
        <v>43.94</v>
      </c>
      <c r="F14" s="25" t="s">
        <v>17</v>
      </c>
    </row>
    <row r="15" spans="1:24" s="24" customFormat="1" ht="15.75" x14ac:dyDescent="0.25">
      <c r="A15" s="27">
        <v>9</v>
      </c>
      <c r="B15" s="27" t="s">
        <v>18</v>
      </c>
      <c r="C15" s="27">
        <v>1392121</v>
      </c>
      <c r="D15" s="27">
        <v>643716</v>
      </c>
      <c r="E15" s="27">
        <v>46.24</v>
      </c>
      <c r="F15" s="25" t="s">
        <v>18</v>
      </c>
    </row>
    <row r="16" spans="1:24" s="24" customFormat="1" ht="15.75" x14ac:dyDescent="0.25">
      <c r="A16" s="27">
        <v>10</v>
      </c>
      <c r="B16" s="27" t="s">
        <v>19</v>
      </c>
      <c r="C16" s="27">
        <v>1106700</v>
      </c>
      <c r="D16" s="27">
        <v>833460</v>
      </c>
      <c r="E16" s="27">
        <v>75.31</v>
      </c>
      <c r="F16" s="25" t="s">
        <v>19</v>
      </c>
    </row>
    <row r="17" spans="1:6" s="24" customFormat="1" ht="15.75" x14ac:dyDescent="0.25">
      <c r="A17" s="27">
        <v>11</v>
      </c>
      <c r="B17" s="27" t="s">
        <v>20</v>
      </c>
      <c r="C17" s="27">
        <v>1917192</v>
      </c>
      <c r="D17" s="27">
        <v>943913</v>
      </c>
      <c r="E17" s="27">
        <v>49.23</v>
      </c>
      <c r="F17" s="25" t="s">
        <v>20</v>
      </c>
    </row>
    <row r="18" spans="1:6" s="24" customFormat="1" ht="15.75" x14ac:dyDescent="0.25">
      <c r="A18" s="27">
        <v>12</v>
      </c>
      <c r="B18" s="27" t="s">
        <v>21</v>
      </c>
      <c r="C18" s="27">
        <v>894279</v>
      </c>
      <c r="D18" s="27">
        <v>425235</v>
      </c>
      <c r="E18" s="27">
        <v>47.55</v>
      </c>
      <c r="F18" s="25" t="s">
        <v>21</v>
      </c>
    </row>
    <row r="19" spans="1:6" s="24" customFormat="1" ht="15.75" x14ac:dyDescent="0.25">
      <c r="A19" s="27">
        <v>13</v>
      </c>
      <c r="B19" s="27" t="s">
        <v>22</v>
      </c>
      <c r="C19" s="27">
        <v>489200</v>
      </c>
      <c r="D19" s="27">
        <v>237173</v>
      </c>
      <c r="E19" s="27">
        <v>48.48</v>
      </c>
      <c r="F19" s="25" t="s">
        <v>22</v>
      </c>
    </row>
    <row r="20" spans="1:6" s="24" customFormat="1" ht="15.75" x14ac:dyDescent="0.25">
      <c r="A20" s="27">
        <v>14</v>
      </c>
      <c r="B20" s="27" t="s">
        <v>23</v>
      </c>
      <c r="C20" s="27">
        <v>403292</v>
      </c>
      <c r="D20" s="27">
        <v>171935</v>
      </c>
      <c r="E20" s="27">
        <v>42.63</v>
      </c>
      <c r="F20" s="25" t="s">
        <v>23</v>
      </c>
    </row>
    <row r="21" spans="1:6" s="24" customFormat="1" ht="15.75" x14ac:dyDescent="0.25">
      <c r="A21" s="27">
        <v>15</v>
      </c>
      <c r="B21" s="27" t="s">
        <v>24</v>
      </c>
      <c r="C21" s="27">
        <v>434807</v>
      </c>
      <c r="D21" s="27">
        <v>253704</v>
      </c>
      <c r="E21" s="27">
        <v>58.35</v>
      </c>
      <c r="F21" s="25" t="s">
        <v>24</v>
      </c>
    </row>
    <row r="22" spans="1:6" s="24" customFormat="1" ht="15.75" x14ac:dyDescent="0.25">
      <c r="A22" s="27">
        <v>16</v>
      </c>
      <c r="B22" s="27" t="s">
        <v>25</v>
      </c>
      <c r="C22" s="27">
        <v>734112</v>
      </c>
      <c r="D22" s="27">
        <v>530769</v>
      </c>
      <c r="E22" s="27">
        <v>72.3</v>
      </c>
      <c r="F22" s="25" t="s">
        <v>25</v>
      </c>
    </row>
    <row r="23" spans="1:6" s="24" customFormat="1" ht="15.75" x14ac:dyDescent="0.25">
      <c r="A23" s="27">
        <v>17</v>
      </c>
      <c r="B23" s="27" t="s">
        <v>26</v>
      </c>
      <c r="C23" s="27">
        <v>401062</v>
      </c>
      <c r="D23" s="27">
        <v>250366</v>
      </c>
      <c r="E23" s="27">
        <v>62.43</v>
      </c>
      <c r="F23" s="25" t="s">
        <v>26</v>
      </c>
    </row>
    <row r="24" spans="1:6" s="24" customFormat="1" ht="15.75" x14ac:dyDescent="0.25">
      <c r="A24" s="27">
        <v>18</v>
      </c>
      <c r="B24" s="27" t="s">
        <v>27</v>
      </c>
      <c r="C24" s="27">
        <v>355123</v>
      </c>
      <c r="D24" s="27">
        <v>266367</v>
      </c>
      <c r="E24" s="27">
        <v>75.010000000000005</v>
      </c>
      <c r="F24" s="25" t="s">
        <v>27</v>
      </c>
    </row>
    <row r="25" spans="1:6" s="24" customFormat="1" ht="15.75" x14ac:dyDescent="0.25">
      <c r="A25" s="27">
        <v>19</v>
      </c>
      <c r="B25" s="27" t="s">
        <v>28</v>
      </c>
      <c r="C25" s="27">
        <v>347473</v>
      </c>
      <c r="D25" s="27">
        <v>149551</v>
      </c>
      <c r="E25" s="27">
        <v>43.04</v>
      </c>
      <c r="F25" s="25" t="s">
        <v>28</v>
      </c>
    </row>
    <row r="26" spans="1:6" s="24" customFormat="1" ht="15.75" x14ac:dyDescent="0.25">
      <c r="A26" s="27">
        <v>20</v>
      </c>
      <c r="B26" s="27" t="s">
        <v>29</v>
      </c>
      <c r="C26" s="27">
        <v>401102</v>
      </c>
      <c r="D26" s="27">
        <v>285775</v>
      </c>
      <c r="E26" s="27">
        <v>71.25</v>
      </c>
      <c r="F26" s="25" t="s">
        <v>29</v>
      </c>
    </row>
    <row r="27" spans="1:6" s="24" customFormat="1" ht="15.75" x14ac:dyDescent="0.25">
      <c r="A27" s="27">
        <v>21</v>
      </c>
      <c r="B27" s="27" t="s">
        <v>30</v>
      </c>
      <c r="C27" s="27">
        <v>1002065</v>
      </c>
      <c r="D27" s="27">
        <v>512274</v>
      </c>
      <c r="E27" s="27">
        <v>51.12</v>
      </c>
      <c r="F27" s="25" t="s">
        <v>30</v>
      </c>
    </row>
    <row r="28" spans="1:6" s="24" customFormat="1" ht="15.75" x14ac:dyDescent="0.25">
      <c r="A28" s="27">
        <v>22</v>
      </c>
      <c r="B28" s="27" t="s">
        <v>31</v>
      </c>
      <c r="C28" s="27">
        <v>807547</v>
      </c>
      <c r="D28" s="27">
        <v>252526</v>
      </c>
      <c r="E28" s="27">
        <v>31.27</v>
      </c>
      <c r="F28" s="25" t="s">
        <v>31</v>
      </c>
    </row>
    <row r="29" spans="1:6" s="24" customFormat="1" ht="15.75" x14ac:dyDescent="0.25">
      <c r="A29" s="27">
        <v>23</v>
      </c>
      <c r="B29" s="27" t="s">
        <v>32</v>
      </c>
      <c r="C29" s="27">
        <v>2125308</v>
      </c>
      <c r="D29" s="27">
        <v>1504827</v>
      </c>
      <c r="E29" s="27">
        <v>70.81</v>
      </c>
      <c r="F29" s="25" t="s">
        <v>32</v>
      </c>
    </row>
    <row r="30" spans="1:6" s="24" customFormat="1" ht="15.75" x14ac:dyDescent="0.25">
      <c r="A30" s="27">
        <v>24</v>
      </c>
      <c r="B30" s="27" t="s">
        <v>33</v>
      </c>
      <c r="C30" s="27">
        <v>1183774</v>
      </c>
      <c r="D30" s="27">
        <v>477029</v>
      </c>
      <c r="E30" s="27">
        <v>40.299999999999997</v>
      </c>
      <c r="F30" s="25" t="s">
        <v>33</v>
      </c>
    </row>
    <row r="31" spans="1:6" s="24" customFormat="1" ht="15.75" x14ac:dyDescent="0.25">
      <c r="A31" s="27">
        <v>25</v>
      </c>
      <c r="B31" s="27" t="s">
        <v>34</v>
      </c>
      <c r="C31" s="27">
        <v>593289</v>
      </c>
      <c r="D31" s="27">
        <v>283171</v>
      </c>
      <c r="E31" s="27">
        <v>47.73</v>
      </c>
      <c r="F31" s="25" t="s">
        <v>34</v>
      </c>
    </row>
    <row r="32" spans="1:6" s="24" customFormat="1" ht="15.75" x14ac:dyDescent="0.25">
      <c r="A32" s="27">
        <v>26</v>
      </c>
      <c r="B32" s="27" t="s">
        <v>35</v>
      </c>
      <c r="C32" s="27">
        <v>15384662</v>
      </c>
      <c r="D32" s="27">
        <v>7437670</v>
      </c>
      <c r="E32" s="27">
        <v>48.34</v>
      </c>
      <c r="F32" s="25" t="s">
        <v>35</v>
      </c>
    </row>
    <row r="33" spans="1:6" s="24" customFormat="1" ht="15.75" x14ac:dyDescent="0.25">
      <c r="A33" s="27">
        <v>27</v>
      </c>
      <c r="B33" s="27" t="s">
        <v>36</v>
      </c>
      <c r="C33" s="27">
        <v>825402</v>
      </c>
      <c r="D33" s="27">
        <v>743897</v>
      </c>
      <c r="E33" s="27">
        <v>90.13</v>
      </c>
      <c r="F33" s="25" t="s">
        <v>36</v>
      </c>
    </row>
    <row r="34" spans="1:6" s="24" customFormat="1" ht="15.75" x14ac:dyDescent="0.25">
      <c r="A34" s="27">
        <v>28</v>
      </c>
      <c r="B34" s="27" t="s">
        <v>37</v>
      </c>
      <c r="C34" s="27">
        <v>1101871</v>
      </c>
      <c r="D34" s="27">
        <v>545858</v>
      </c>
      <c r="E34" s="27">
        <v>49.54</v>
      </c>
      <c r="F34" s="25" t="s">
        <v>37</v>
      </c>
    </row>
    <row r="35" spans="1:6" s="24" customFormat="1" ht="15.75" x14ac:dyDescent="0.25">
      <c r="A35" s="27">
        <v>29</v>
      </c>
      <c r="B35" s="27" t="s">
        <v>38</v>
      </c>
      <c r="C35" s="27">
        <v>484606</v>
      </c>
      <c r="D35" s="27">
        <v>290791</v>
      </c>
      <c r="E35" s="27">
        <v>60.01</v>
      </c>
      <c r="F35" s="25" t="s">
        <v>38</v>
      </c>
    </row>
    <row r="36" spans="1:6" s="24" customFormat="1" ht="15.75" x14ac:dyDescent="0.25">
      <c r="A36" s="27">
        <v>30</v>
      </c>
      <c r="B36" s="27" t="s">
        <v>39</v>
      </c>
      <c r="C36" s="27">
        <v>1187513</v>
      </c>
      <c r="D36" s="27">
        <v>704452</v>
      </c>
      <c r="E36" s="27">
        <v>59.32</v>
      </c>
      <c r="F36" s="25" t="s">
        <v>39</v>
      </c>
    </row>
    <row r="37" spans="1:6" s="24" customFormat="1" ht="15.75" x14ac:dyDescent="0.25">
      <c r="A37" s="27">
        <v>31</v>
      </c>
      <c r="B37" s="27" t="s">
        <v>40</v>
      </c>
      <c r="C37" s="27">
        <v>1435955</v>
      </c>
      <c r="D37" s="27">
        <v>592196</v>
      </c>
      <c r="E37" s="27">
        <v>41.24</v>
      </c>
      <c r="F37" s="25" t="s">
        <v>40</v>
      </c>
    </row>
    <row r="38" spans="1:6" s="24" customFormat="1" ht="15.75" x14ac:dyDescent="0.25">
      <c r="A38" s="27">
        <v>32</v>
      </c>
      <c r="B38" s="27" t="s">
        <v>41</v>
      </c>
      <c r="C38" s="27">
        <v>218783</v>
      </c>
      <c r="D38" s="27">
        <v>102193</v>
      </c>
      <c r="E38" s="27">
        <v>46.71</v>
      </c>
      <c r="F38" s="25" t="s">
        <v>41</v>
      </c>
    </row>
    <row r="39" spans="1:6" s="24" customFormat="1" ht="15.75" x14ac:dyDescent="0.25">
      <c r="A39" s="27">
        <v>33</v>
      </c>
      <c r="B39" s="27" t="s">
        <v>42</v>
      </c>
      <c r="C39" s="27">
        <v>105589</v>
      </c>
      <c r="D39" s="27">
        <v>86965</v>
      </c>
      <c r="E39" s="27">
        <v>82.36</v>
      </c>
      <c r="F39" s="25" t="s">
        <v>42</v>
      </c>
    </row>
    <row r="40" spans="1:6" s="24" customFormat="1" ht="15.75" x14ac:dyDescent="0.25">
      <c r="A40" s="27">
        <v>34</v>
      </c>
      <c r="B40" s="27" t="s">
        <v>43</v>
      </c>
      <c r="C40" s="27">
        <v>684067</v>
      </c>
      <c r="D40" s="27">
        <v>412559</v>
      </c>
      <c r="E40" s="27">
        <v>60.31</v>
      </c>
      <c r="F40" s="25" t="s">
        <v>43</v>
      </c>
    </row>
    <row r="41" spans="1:6" s="24" customFormat="1" ht="15.75" x14ac:dyDescent="0.25">
      <c r="A41" s="27">
        <v>35</v>
      </c>
      <c r="B41" s="27" t="s">
        <v>44</v>
      </c>
      <c r="C41" s="27">
        <v>1349145</v>
      </c>
      <c r="D41" s="27">
        <v>658487</v>
      </c>
      <c r="E41" s="27">
        <v>48.81</v>
      </c>
      <c r="F41" s="25" t="s">
        <v>44</v>
      </c>
    </row>
    <row r="42" spans="1:6" s="24" customFormat="1" ht="15.75" x14ac:dyDescent="0.25">
      <c r="A42" s="27">
        <v>36</v>
      </c>
      <c r="B42" s="27" t="s">
        <v>45</v>
      </c>
      <c r="C42" s="27">
        <v>454440</v>
      </c>
      <c r="D42" s="27">
        <v>286809</v>
      </c>
      <c r="E42" s="27">
        <v>63.11</v>
      </c>
      <c r="F42" s="25" t="s">
        <v>45</v>
      </c>
    </row>
    <row r="43" spans="1:6" s="24" customFormat="1" ht="15.75" x14ac:dyDescent="0.25">
      <c r="A43" s="27">
        <v>37</v>
      </c>
      <c r="B43" s="27" t="s">
        <v>46</v>
      </c>
      <c r="C43" s="27">
        <v>1209430</v>
      </c>
      <c r="D43" s="27">
        <v>869852</v>
      </c>
      <c r="E43" s="27">
        <v>71.92</v>
      </c>
      <c r="F43" s="25" t="s">
        <v>46</v>
      </c>
    </row>
    <row r="44" spans="1:6" s="24" customFormat="1" ht="15.75" x14ac:dyDescent="0.25">
      <c r="A44" s="27">
        <v>38</v>
      </c>
      <c r="B44" s="27" t="s">
        <v>47</v>
      </c>
      <c r="C44" s="27">
        <v>732574</v>
      </c>
      <c r="D44" s="27">
        <v>545831</v>
      </c>
      <c r="E44" s="27">
        <v>74.510000000000005</v>
      </c>
      <c r="F44" s="25" t="s">
        <v>47</v>
      </c>
    </row>
    <row r="45" spans="1:6" s="26" customFormat="1" ht="15.75" x14ac:dyDescent="0.25">
      <c r="A45" s="28"/>
      <c r="B45" s="29" t="s">
        <v>48</v>
      </c>
      <c r="C45" s="28">
        <v>46205805</v>
      </c>
      <c r="D45" s="28">
        <v>24806507</v>
      </c>
      <c r="E45" s="28">
        <v>53.69</v>
      </c>
      <c r="F45" s="26" t="s">
        <v>49</v>
      </c>
    </row>
  </sheetData>
  <mergeCells count="10">
    <mergeCell ref="F5:F6"/>
    <mergeCell ref="A1:F1"/>
    <mergeCell ref="A2:F2"/>
    <mergeCell ref="A3:F3"/>
    <mergeCell ref="A4:F4"/>
    <mergeCell ref="B5:B6"/>
    <mergeCell ref="A5:A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>
      <selection activeCell="H9" sqref="H9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37" t="s">
        <v>0</v>
      </c>
      <c r="B1" s="37"/>
      <c r="C1" s="37"/>
      <c r="D1" s="37"/>
      <c r="E1" s="37"/>
      <c r="F1" s="37"/>
      <c r="G1" s="3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38" t="s">
        <v>1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38" t="s">
        <v>2</v>
      </c>
      <c r="B3" s="38"/>
      <c r="C3" s="38"/>
      <c r="D3" s="38"/>
      <c r="E3" s="38"/>
      <c r="F3" s="38"/>
      <c r="G3" s="3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3" t="s">
        <v>3</v>
      </c>
      <c r="B4" s="43"/>
      <c r="C4" s="43"/>
      <c r="D4" s="43"/>
      <c r="E4" s="43"/>
      <c r="F4" s="43"/>
      <c r="G4" s="4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0" t="s">
        <v>4</v>
      </c>
      <c r="B5" s="40" t="s">
        <v>5</v>
      </c>
      <c r="C5" s="41" t="s">
        <v>50</v>
      </c>
      <c r="D5" s="36" t="s">
        <v>6</v>
      </c>
      <c r="E5" s="36" t="s">
        <v>7</v>
      </c>
      <c r="F5" s="36" t="s">
        <v>8</v>
      </c>
      <c r="G5" s="36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0"/>
      <c r="B6" s="40"/>
      <c r="C6" s="42"/>
      <c r="D6" s="36"/>
      <c r="E6" s="36"/>
      <c r="F6" s="36"/>
      <c r="G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30" customFormat="1" ht="15.75" x14ac:dyDescent="0.25">
      <c r="A7" s="33">
        <v>1</v>
      </c>
      <c r="B7" s="33" t="s">
        <v>10</v>
      </c>
      <c r="C7" s="33">
        <v>165</v>
      </c>
      <c r="D7" s="33">
        <v>518546</v>
      </c>
      <c r="E7" s="33">
        <v>423259</v>
      </c>
      <c r="F7" s="33">
        <v>81.62</v>
      </c>
      <c r="G7" s="31" t="s">
        <v>10</v>
      </c>
    </row>
    <row r="8" spans="1:25" s="30" customFormat="1" ht="15.75" x14ac:dyDescent="0.25">
      <c r="A8" s="33">
        <v>2</v>
      </c>
      <c r="B8" s="33" t="s">
        <v>11</v>
      </c>
      <c r="C8" s="33">
        <v>62</v>
      </c>
      <c r="D8" s="33">
        <v>189834</v>
      </c>
      <c r="E8" s="33">
        <v>85897</v>
      </c>
      <c r="F8" s="33">
        <v>45.25</v>
      </c>
      <c r="G8" s="31" t="s">
        <v>11</v>
      </c>
    </row>
    <row r="9" spans="1:25" s="30" customFormat="1" ht="15.75" x14ac:dyDescent="0.25">
      <c r="A9" s="33">
        <v>3</v>
      </c>
      <c r="B9" s="33" t="s">
        <v>12</v>
      </c>
      <c r="C9" s="33">
        <v>198</v>
      </c>
      <c r="D9" s="33">
        <v>809324</v>
      </c>
      <c r="E9" s="33">
        <v>538918</v>
      </c>
      <c r="F9" s="33">
        <v>66.59</v>
      </c>
      <c r="G9" s="31" t="s">
        <v>12</v>
      </c>
    </row>
    <row r="10" spans="1:25" s="30" customFormat="1" ht="15.75" x14ac:dyDescent="0.25">
      <c r="A10" s="33">
        <v>4</v>
      </c>
      <c r="B10" s="33" t="s">
        <v>13</v>
      </c>
      <c r="C10" s="33">
        <v>122</v>
      </c>
      <c r="D10" s="33">
        <v>430282</v>
      </c>
      <c r="E10" s="33">
        <v>211541</v>
      </c>
      <c r="F10" s="33">
        <v>49.16</v>
      </c>
      <c r="G10" s="31" t="s">
        <v>13</v>
      </c>
    </row>
    <row r="11" spans="1:25" s="30" customFormat="1" ht="15.75" x14ac:dyDescent="0.25">
      <c r="A11" s="33">
        <v>5</v>
      </c>
      <c r="B11" s="33" t="s">
        <v>14</v>
      </c>
      <c r="C11" s="33">
        <v>234</v>
      </c>
      <c r="D11" s="33">
        <v>1016182</v>
      </c>
      <c r="E11" s="33">
        <v>726001</v>
      </c>
      <c r="F11" s="33">
        <v>71.44</v>
      </c>
      <c r="G11" s="31" t="s">
        <v>14</v>
      </c>
    </row>
    <row r="12" spans="1:25" s="30" customFormat="1" ht="15.75" x14ac:dyDescent="0.25">
      <c r="A12" s="33">
        <v>6</v>
      </c>
      <c r="B12" s="33" t="s">
        <v>15</v>
      </c>
      <c r="C12" s="33">
        <v>282</v>
      </c>
      <c r="D12" s="33">
        <v>1585684</v>
      </c>
      <c r="E12" s="33">
        <v>717195</v>
      </c>
      <c r="F12" s="33">
        <v>45.23</v>
      </c>
      <c r="G12" s="31" t="s">
        <v>15</v>
      </c>
    </row>
    <row r="13" spans="1:25" s="30" customFormat="1" ht="15.75" x14ac:dyDescent="0.25">
      <c r="A13" s="33">
        <v>7</v>
      </c>
      <c r="B13" s="33" t="s">
        <v>16</v>
      </c>
      <c r="C13" s="33">
        <v>240</v>
      </c>
      <c r="D13" s="33">
        <v>1218721</v>
      </c>
      <c r="E13" s="33">
        <v>507870</v>
      </c>
      <c r="F13" s="33">
        <v>41.67</v>
      </c>
      <c r="G13" s="31" t="s">
        <v>16</v>
      </c>
    </row>
    <row r="14" spans="1:25" s="30" customFormat="1" ht="15.75" x14ac:dyDescent="0.25">
      <c r="A14" s="33">
        <v>8</v>
      </c>
      <c r="B14" s="33" t="s">
        <v>17</v>
      </c>
      <c r="C14" s="33">
        <v>157</v>
      </c>
      <c r="D14" s="33">
        <v>674749</v>
      </c>
      <c r="E14" s="33">
        <v>296475</v>
      </c>
      <c r="F14" s="33">
        <v>43.94</v>
      </c>
      <c r="G14" s="31" t="s">
        <v>17</v>
      </c>
    </row>
    <row r="15" spans="1:25" s="30" customFormat="1" ht="15.75" x14ac:dyDescent="0.25">
      <c r="A15" s="33">
        <v>9</v>
      </c>
      <c r="B15" s="33" t="s">
        <v>18</v>
      </c>
      <c r="C15" s="33">
        <v>249</v>
      </c>
      <c r="D15" s="33">
        <v>1392121</v>
      </c>
      <c r="E15" s="33">
        <v>643716</v>
      </c>
      <c r="F15" s="33">
        <v>46.24</v>
      </c>
      <c r="G15" s="31" t="s">
        <v>18</v>
      </c>
    </row>
    <row r="16" spans="1:25" s="30" customFormat="1" ht="15.75" x14ac:dyDescent="0.25">
      <c r="A16" s="33">
        <v>10</v>
      </c>
      <c r="B16" s="33" t="s">
        <v>19</v>
      </c>
      <c r="C16" s="33">
        <v>297</v>
      </c>
      <c r="D16" s="33">
        <v>1106700</v>
      </c>
      <c r="E16" s="33">
        <v>833460</v>
      </c>
      <c r="F16" s="33">
        <v>75.31</v>
      </c>
      <c r="G16" s="31" t="s">
        <v>19</v>
      </c>
    </row>
    <row r="17" spans="1:7" s="30" customFormat="1" ht="15.75" x14ac:dyDescent="0.25">
      <c r="A17" s="33">
        <v>11</v>
      </c>
      <c r="B17" s="33" t="s">
        <v>20</v>
      </c>
      <c r="C17" s="33">
        <v>313</v>
      </c>
      <c r="D17" s="33">
        <v>1917192</v>
      </c>
      <c r="E17" s="33">
        <v>943913</v>
      </c>
      <c r="F17" s="33">
        <v>49.23</v>
      </c>
      <c r="G17" s="31" t="s">
        <v>20</v>
      </c>
    </row>
    <row r="18" spans="1:7" s="30" customFormat="1" ht="15.75" x14ac:dyDescent="0.25">
      <c r="A18" s="33">
        <v>12</v>
      </c>
      <c r="B18" s="33" t="s">
        <v>21</v>
      </c>
      <c r="C18" s="33">
        <v>189</v>
      </c>
      <c r="D18" s="33">
        <v>894279</v>
      </c>
      <c r="E18" s="33">
        <v>425235</v>
      </c>
      <c r="F18" s="33">
        <v>47.55</v>
      </c>
      <c r="G18" s="31" t="s">
        <v>21</v>
      </c>
    </row>
    <row r="19" spans="1:7" s="30" customFormat="1" ht="15.75" x14ac:dyDescent="0.25">
      <c r="A19" s="33">
        <v>13</v>
      </c>
      <c r="B19" s="33" t="s">
        <v>22</v>
      </c>
      <c r="C19" s="33">
        <v>125</v>
      </c>
      <c r="D19" s="33">
        <v>489200</v>
      </c>
      <c r="E19" s="33">
        <v>237173</v>
      </c>
      <c r="F19" s="33">
        <v>48.48</v>
      </c>
      <c r="G19" s="31" t="s">
        <v>22</v>
      </c>
    </row>
    <row r="20" spans="1:7" s="30" customFormat="1" ht="15.75" x14ac:dyDescent="0.25">
      <c r="A20" s="33">
        <v>14</v>
      </c>
      <c r="B20" s="33" t="s">
        <v>23</v>
      </c>
      <c r="C20" s="33">
        <v>95</v>
      </c>
      <c r="D20" s="33">
        <v>403292</v>
      </c>
      <c r="E20" s="33">
        <v>171935</v>
      </c>
      <c r="F20" s="33">
        <v>42.63</v>
      </c>
      <c r="G20" s="31" t="s">
        <v>23</v>
      </c>
    </row>
    <row r="21" spans="1:7" s="30" customFormat="1" ht="15.75" x14ac:dyDescent="0.25">
      <c r="A21" s="33">
        <v>15</v>
      </c>
      <c r="B21" s="33" t="s">
        <v>24</v>
      </c>
      <c r="C21" s="33">
        <v>123</v>
      </c>
      <c r="D21" s="33">
        <v>434807</v>
      </c>
      <c r="E21" s="33">
        <v>253704</v>
      </c>
      <c r="F21" s="33">
        <v>58.35</v>
      </c>
      <c r="G21" s="31" t="s">
        <v>24</v>
      </c>
    </row>
    <row r="22" spans="1:7" s="30" customFormat="1" ht="15.75" x14ac:dyDescent="0.25">
      <c r="A22" s="33">
        <v>16</v>
      </c>
      <c r="B22" s="33" t="s">
        <v>25</v>
      </c>
      <c r="C22" s="33">
        <v>191</v>
      </c>
      <c r="D22" s="33">
        <v>734112</v>
      </c>
      <c r="E22" s="33">
        <v>530769</v>
      </c>
      <c r="F22" s="33">
        <v>72.3</v>
      </c>
      <c r="G22" s="31" t="s">
        <v>25</v>
      </c>
    </row>
    <row r="23" spans="1:7" s="30" customFormat="1" ht="15.75" x14ac:dyDescent="0.25">
      <c r="A23" s="33">
        <v>17</v>
      </c>
      <c r="B23" s="33" t="s">
        <v>26</v>
      </c>
      <c r="C23" s="33">
        <v>121</v>
      </c>
      <c r="D23" s="33">
        <v>401062</v>
      </c>
      <c r="E23" s="33">
        <v>250366</v>
      </c>
      <c r="F23" s="33">
        <v>62.43</v>
      </c>
      <c r="G23" s="31" t="s">
        <v>26</v>
      </c>
    </row>
    <row r="24" spans="1:7" s="30" customFormat="1" ht="15.75" x14ac:dyDescent="0.25">
      <c r="A24" s="33">
        <v>18</v>
      </c>
      <c r="B24" s="33" t="s">
        <v>27</v>
      </c>
      <c r="C24" s="33">
        <v>110</v>
      </c>
      <c r="D24" s="33">
        <v>355123</v>
      </c>
      <c r="E24" s="33">
        <v>266367</v>
      </c>
      <c r="F24" s="33">
        <v>75.010000000000005</v>
      </c>
      <c r="G24" s="31" t="s">
        <v>27</v>
      </c>
    </row>
    <row r="25" spans="1:7" s="30" customFormat="1" ht="15.75" x14ac:dyDescent="0.25">
      <c r="A25" s="33">
        <v>19</v>
      </c>
      <c r="B25" s="33" t="s">
        <v>28</v>
      </c>
      <c r="C25" s="33">
        <v>85</v>
      </c>
      <c r="D25" s="33">
        <v>347473</v>
      </c>
      <c r="E25" s="33">
        <v>149551</v>
      </c>
      <c r="F25" s="33">
        <v>43.04</v>
      </c>
      <c r="G25" s="31" t="s">
        <v>28</v>
      </c>
    </row>
    <row r="26" spans="1:7" s="30" customFormat="1" ht="15.75" x14ac:dyDescent="0.25">
      <c r="A26" s="33">
        <v>20</v>
      </c>
      <c r="B26" s="33" t="s">
        <v>29</v>
      </c>
      <c r="C26" s="33">
        <v>122</v>
      </c>
      <c r="D26" s="33">
        <v>401102</v>
      </c>
      <c r="E26" s="33">
        <v>285775</v>
      </c>
      <c r="F26" s="33">
        <v>71.25</v>
      </c>
      <c r="G26" s="31" t="s">
        <v>29</v>
      </c>
    </row>
    <row r="27" spans="1:7" s="30" customFormat="1" ht="15.75" x14ac:dyDescent="0.25">
      <c r="A27" s="33">
        <v>21</v>
      </c>
      <c r="B27" s="33" t="s">
        <v>30</v>
      </c>
      <c r="C27" s="33">
        <v>285</v>
      </c>
      <c r="D27" s="33">
        <v>1002065</v>
      </c>
      <c r="E27" s="33">
        <v>512274</v>
      </c>
      <c r="F27" s="33">
        <v>51.12</v>
      </c>
      <c r="G27" s="31" t="s">
        <v>30</v>
      </c>
    </row>
    <row r="28" spans="1:7" s="30" customFormat="1" ht="15.75" x14ac:dyDescent="0.25">
      <c r="A28" s="33">
        <v>22</v>
      </c>
      <c r="B28" s="33" t="s">
        <v>31</v>
      </c>
      <c r="C28" s="33">
        <v>140</v>
      </c>
      <c r="D28" s="33">
        <v>807547</v>
      </c>
      <c r="E28" s="33">
        <v>252526</v>
      </c>
      <c r="F28" s="33">
        <v>31.27</v>
      </c>
      <c r="G28" s="31" t="s">
        <v>31</v>
      </c>
    </row>
    <row r="29" spans="1:7" s="30" customFormat="1" ht="15.75" x14ac:dyDescent="0.25">
      <c r="A29" s="33">
        <v>23</v>
      </c>
      <c r="B29" s="33" t="s">
        <v>32</v>
      </c>
      <c r="C29" s="33">
        <v>394</v>
      </c>
      <c r="D29" s="33">
        <v>2125308</v>
      </c>
      <c r="E29" s="33">
        <v>1504827</v>
      </c>
      <c r="F29" s="33">
        <v>70.81</v>
      </c>
      <c r="G29" s="31" t="s">
        <v>32</v>
      </c>
    </row>
    <row r="30" spans="1:7" s="30" customFormat="1" ht="15.75" x14ac:dyDescent="0.25">
      <c r="A30" s="33">
        <v>24</v>
      </c>
      <c r="B30" s="33" t="s">
        <v>33</v>
      </c>
      <c r="C30" s="33">
        <v>255</v>
      </c>
      <c r="D30" s="33">
        <v>1183774</v>
      </c>
      <c r="E30" s="33">
        <v>477029</v>
      </c>
      <c r="F30" s="33">
        <v>40.299999999999997</v>
      </c>
      <c r="G30" s="31" t="s">
        <v>33</v>
      </c>
    </row>
    <row r="31" spans="1:7" s="30" customFormat="1" ht="15.75" x14ac:dyDescent="0.25">
      <c r="A31" s="33">
        <v>25</v>
      </c>
      <c r="B31" s="33" t="s">
        <v>34</v>
      </c>
      <c r="C31" s="33">
        <v>145</v>
      </c>
      <c r="D31" s="33">
        <v>593289</v>
      </c>
      <c r="E31" s="33">
        <v>283171</v>
      </c>
      <c r="F31" s="33">
        <v>47.73</v>
      </c>
      <c r="G31" s="31" t="s">
        <v>34</v>
      </c>
    </row>
    <row r="32" spans="1:7" s="30" customFormat="1" ht="15.75" x14ac:dyDescent="0.25">
      <c r="A32" s="33">
        <v>26</v>
      </c>
      <c r="B32" s="33" t="s">
        <v>35</v>
      </c>
      <c r="C32" s="33">
        <v>958</v>
      </c>
      <c r="D32" s="33">
        <v>15384662</v>
      </c>
      <c r="E32" s="33">
        <v>7437670</v>
      </c>
      <c r="F32" s="33">
        <v>48.34</v>
      </c>
      <c r="G32" s="31" t="s">
        <v>35</v>
      </c>
    </row>
    <row r="33" spans="1:7" s="30" customFormat="1" ht="15.75" x14ac:dyDescent="0.25">
      <c r="A33" s="33">
        <v>27</v>
      </c>
      <c r="B33" s="33" t="s">
        <v>36</v>
      </c>
      <c r="C33" s="33">
        <v>234</v>
      </c>
      <c r="D33" s="33">
        <v>825402</v>
      </c>
      <c r="E33" s="33">
        <v>743897</v>
      </c>
      <c r="F33" s="33">
        <v>90.13</v>
      </c>
      <c r="G33" s="31" t="s">
        <v>36</v>
      </c>
    </row>
    <row r="34" spans="1:7" s="30" customFormat="1" ht="15.75" x14ac:dyDescent="0.25">
      <c r="A34" s="33">
        <v>28</v>
      </c>
      <c r="B34" s="33" t="s">
        <v>37</v>
      </c>
      <c r="C34" s="33">
        <v>243</v>
      </c>
      <c r="D34" s="33">
        <v>1101871</v>
      </c>
      <c r="E34" s="33">
        <v>545858</v>
      </c>
      <c r="F34" s="33">
        <v>49.54</v>
      </c>
      <c r="G34" s="31" t="s">
        <v>37</v>
      </c>
    </row>
    <row r="35" spans="1:7" s="30" customFormat="1" ht="15.75" x14ac:dyDescent="0.25">
      <c r="A35" s="33">
        <v>29</v>
      </c>
      <c r="B35" s="33" t="s">
        <v>38</v>
      </c>
      <c r="C35" s="33">
        <v>107</v>
      </c>
      <c r="D35" s="33">
        <v>484606</v>
      </c>
      <c r="E35" s="33">
        <v>290791</v>
      </c>
      <c r="F35" s="33">
        <v>60.01</v>
      </c>
      <c r="G35" s="31" t="s">
        <v>38</v>
      </c>
    </row>
    <row r="36" spans="1:7" s="30" customFormat="1" ht="15.75" x14ac:dyDescent="0.25">
      <c r="A36" s="33">
        <v>30</v>
      </c>
      <c r="B36" s="33" t="s">
        <v>39</v>
      </c>
      <c r="C36" s="33">
        <v>299</v>
      </c>
      <c r="D36" s="33">
        <v>1187513</v>
      </c>
      <c r="E36" s="33">
        <v>704452</v>
      </c>
      <c r="F36" s="33">
        <v>59.32</v>
      </c>
      <c r="G36" s="31" t="s">
        <v>39</v>
      </c>
    </row>
    <row r="37" spans="1:7" s="30" customFormat="1" ht="15.75" x14ac:dyDescent="0.25">
      <c r="A37" s="33">
        <v>31</v>
      </c>
      <c r="B37" s="33" t="s">
        <v>40</v>
      </c>
      <c r="C37" s="33">
        <v>268</v>
      </c>
      <c r="D37" s="33">
        <v>1435955</v>
      </c>
      <c r="E37" s="33">
        <v>592196</v>
      </c>
      <c r="F37" s="33">
        <v>41.24</v>
      </c>
      <c r="G37" s="31" t="s">
        <v>40</v>
      </c>
    </row>
    <row r="38" spans="1:7" s="30" customFormat="1" ht="15.75" x14ac:dyDescent="0.25">
      <c r="A38" s="33">
        <v>32</v>
      </c>
      <c r="B38" s="33" t="s">
        <v>41</v>
      </c>
      <c r="C38" s="33">
        <v>62</v>
      </c>
      <c r="D38" s="33">
        <v>218783</v>
      </c>
      <c r="E38" s="33">
        <v>102193</v>
      </c>
      <c r="F38" s="33">
        <v>46.71</v>
      </c>
      <c r="G38" s="31" t="s">
        <v>41</v>
      </c>
    </row>
    <row r="39" spans="1:7" s="30" customFormat="1" ht="15.75" x14ac:dyDescent="0.25">
      <c r="A39" s="33">
        <v>33</v>
      </c>
      <c r="B39" s="33" t="s">
        <v>42</v>
      </c>
      <c r="C39" s="33">
        <v>46</v>
      </c>
      <c r="D39" s="33">
        <v>105589</v>
      </c>
      <c r="E39" s="33">
        <v>86965</v>
      </c>
      <c r="F39" s="33">
        <v>82.36</v>
      </c>
      <c r="G39" s="31" t="s">
        <v>42</v>
      </c>
    </row>
    <row r="40" spans="1:7" s="30" customFormat="1" ht="15.75" x14ac:dyDescent="0.25">
      <c r="A40" s="33">
        <v>34</v>
      </c>
      <c r="B40" s="33" t="s">
        <v>43</v>
      </c>
      <c r="C40" s="33">
        <v>167</v>
      </c>
      <c r="D40" s="33">
        <v>684067</v>
      </c>
      <c r="E40" s="33">
        <v>412559</v>
      </c>
      <c r="F40" s="33">
        <v>60.31</v>
      </c>
      <c r="G40" s="31" t="s">
        <v>43</v>
      </c>
    </row>
    <row r="41" spans="1:7" s="30" customFormat="1" ht="15.75" x14ac:dyDescent="0.25">
      <c r="A41" s="33">
        <v>35</v>
      </c>
      <c r="B41" s="33" t="s">
        <v>44</v>
      </c>
      <c r="C41" s="33">
        <v>253</v>
      </c>
      <c r="D41" s="33">
        <v>1349145</v>
      </c>
      <c r="E41" s="33">
        <v>658487</v>
      </c>
      <c r="F41" s="33">
        <v>48.81</v>
      </c>
      <c r="G41" s="31" t="s">
        <v>44</v>
      </c>
    </row>
    <row r="42" spans="1:7" s="30" customFormat="1" ht="15.75" x14ac:dyDescent="0.25">
      <c r="A42" s="33">
        <v>36</v>
      </c>
      <c r="B42" s="33" t="s">
        <v>45</v>
      </c>
      <c r="C42" s="33">
        <v>123</v>
      </c>
      <c r="D42" s="33">
        <v>454440</v>
      </c>
      <c r="E42" s="33">
        <v>286809</v>
      </c>
      <c r="F42" s="33">
        <v>63.11</v>
      </c>
      <c r="G42" s="31" t="s">
        <v>45</v>
      </c>
    </row>
    <row r="43" spans="1:7" s="30" customFormat="1" ht="15.75" x14ac:dyDescent="0.25">
      <c r="A43" s="33">
        <v>37</v>
      </c>
      <c r="B43" s="33" t="s">
        <v>46</v>
      </c>
      <c r="C43" s="33">
        <v>259</v>
      </c>
      <c r="D43" s="33">
        <v>1209430</v>
      </c>
      <c r="E43" s="33">
        <v>869852</v>
      </c>
      <c r="F43" s="33">
        <v>71.92</v>
      </c>
      <c r="G43" s="31" t="s">
        <v>46</v>
      </c>
    </row>
    <row r="44" spans="1:7" s="30" customFormat="1" ht="15.75" x14ac:dyDescent="0.25">
      <c r="A44" s="33">
        <v>38</v>
      </c>
      <c r="B44" s="33" t="s">
        <v>47</v>
      </c>
      <c r="C44" s="33">
        <v>225</v>
      </c>
      <c r="D44" s="33">
        <v>732574</v>
      </c>
      <c r="E44" s="33">
        <v>545831</v>
      </c>
      <c r="F44" s="33">
        <v>74.510000000000005</v>
      </c>
      <c r="G44" s="31" t="s">
        <v>47</v>
      </c>
    </row>
    <row r="45" spans="1:7" s="32" customFormat="1" ht="15.75" x14ac:dyDescent="0.25">
      <c r="A45" s="34"/>
      <c r="B45" s="35" t="s">
        <v>48</v>
      </c>
      <c r="C45" s="34">
        <v>7943</v>
      </c>
      <c r="D45" s="34">
        <v>46205805</v>
      </c>
      <c r="E45" s="34">
        <v>24806507</v>
      </c>
      <c r="F45" s="34">
        <v>53.69</v>
      </c>
      <c r="G45" s="32" t="s">
        <v>49</v>
      </c>
    </row>
  </sheetData>
  <mergeCells count="11"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984251968504" right="0.70866141732283505" top="0.74803149606299202" bottom="0.74803149606299202" header="0.31496062992126" footer="0.31496062992126"/>
  <pageSetup paperSize="9" scale="7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8" style="3" customWidth="1"/>
    <col min="2" max="2" width="18" style="3" bestFit="1" customWidth="1"/>
    <col min="3" max="3" width="15.7109375" style="3" customWidth="1"/>
    <col min="4" max="4" width="15.7109375" style="2" customWidth="1"/>
    <col min="5" max="6" width="15.7109375" style="3" customWidth="1"/>
    <col min="7" max="7" width="19.140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37" t="s">
        <v>0</v>
      </c>
      <c r="B1" s="37"/>
      <c r="C1" s="37"/>
      <c r="D1" s="37"/>
      <c r="E1" s="37"/>
      <c r="F1" s="37"/>
      <c r="G1" s="3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38" t="s">
        <v>51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38" t="s">
        <v>52</v>
      </c>
      <c r="B3" s="38"/>
      <c r="C3" s="38"/>
      <c r="D3" s="38"/>
      <c r="E3" s="38"/>
      <c r="F3" s="38"/>
      <c r="G3" s="3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56" t="s">
        <v>53</v>
      </c>
      <c r="B4" s="56"/>
      <c r="C4" s="56"/>
      <c r="D4" s="56"/>
      <c r="E4" s="56"/>
      <c r="F4" s="56"/>
      <c r="G4" s="5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0" t="s">
        <v>4</v>
      </c>
      <c r="B5" s="40" t="s">
        <v>5</v>
      </c>
      <c r="C5" s="41" t="s">
        <v>50</v>
      </c>
      <c r="D5" s="36" t="s">
        <v>6</v>
      </c>
      <c r="E5" s="36" t="s">
        <v>7</v>
      </c>
      <c r="F5" s="36" t="s">
        <v>8</v>
      </c>
      <c r="G5" s="36" t="s">
        <v>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0"/>
      <c r="B6" s="40"/>
      <c r="C6" s="42"/>
      <c r="D6" s="36"/>
      <c r="E6" s="36"/>
      <c r="F6" s="36"/>
      <c r="G6" s="3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.95" customHeight="1" x14ac:dyDescent="0.25">
      <c r="A7" s="12">
        <v>1</v>
      </c>
      <c r="B7" s="14" t="str">
        <f>CdratiowithBran!B7</f>
        <v>Araria</v>
      </c>
      <c r="C7" s="12">
        <f>CdratiowithBran!C7</f>
        <v>165</v>
      </c>
      <c r="D7" s="12">
        <f>CdratiowithBran!D7</f>
        <v>518546</v>
      </c>
      <c r="E7" s="12">
        <f>CdratiowithBran!E7</f>
        <v>423259</v>
      </c>
      <c r="F7" s="7">
        <f t="shared" ref="F7:F45" si="0">E7/D7</f>
        <v>0.81624195346218076</v>
      </c>
      <c r="G7" s="14" t="str">
        <f>B7</f>
        <v>Araria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.95" customHeight="1" x14ac:dyDescent="0.25">
      <c r="A8" s="13">
        <v>2</v>
      </c>
      <c r="B8" s="14" t="str">
        <f>CdratiowithBran!B8</f>
        <v>Arwal</v>
      </c>
      <c r="C8" s="12">
        <f>CdratiowithBran!C8</f>
        <v>62</v>
      </c>
      <c r="D8" s="12">
        <f>CdratiowithBran!D8</f>
        <v>189834</v>
      </c>
      <c r="E8" s="12">
        <f>CdratiowithBran!E8</f>
        <v>85897</v>
      </c>
      <c r="F8" s="7">
        <f t="shared" si="0"/>
        <v>0.45248480251166812</v>
      </c>
      <c r="G8" s="14" t="str">
        <f t="shared" ref="G8:G44" si="1">B8</f>
        <v>Arwal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.95" customHeight="1" x14ac:dyDescent="0.25">
      <c r="A9" s="13">
        <v>3</v>
      </c>
      <c r="B9" s="14" t="str">
        <f>CdratiowithBran!B9</f>
        <v>Aurangabad</v>
      </c>
      <c r="C9" s="12">
        <f>CdratiowithBran!C9</f>
        <v>198</v>
      </c>
      <c r="D9" s="12">
        <f>CdratiowithBran!D9</f>
        <v>809324</v>
      </c>
      <c r="E9" s="12">
        <f>CdratiowithBran!E9</f>
        <v>538918</v>
      </c>
      <c r="F9" s="7">
        <f t="shared" si="0"/>
        <v>0.665886591772887</v>
      </c>
      <c r="G9" s="14" t="str">
        <f t="shared" si="1"/>
        <v>Aurangabad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.95" customHeight="1" x14ac:dyDescent="0.25">
      <c r="A10" s="12">
        <v>4</v>
      </c>
      <c r="B10" s="14" t="str">
        <f>CdratiowithBran!B10</f>
        <v>Banka</v>
      </c>
      <c r="C10" s="12">
        <f>CdratiowithBran!C10</f>
        <v>122</v>
      </c>
      <c r="D10" s="12">
        <f>CdratiowithBran!D10</f>
        <v>430282</v>
      </c>
      <c r="E10" s="12">
        <f>CdratiowithBran!E10</f>
        <v>211541</v>
      </c>
      <c r="F10" s="7">
        <f t="shared" si="0"/>
        <v>0.49163339391375888</v>
      </c>
      <c r="G10" s="14" t="str">
        <f t="shared" si="1"/>
        <v>Banka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.95" customHeight="1" x14ac:dyDescent="0.25">
      <c r="A11" s="13">
        <v>5</v>
      </c>
      <c r="B11" s="14" t="str">
        <f>CdratiowithBran!B11</f>
        <v>Begusarai</v>
      </c>
      <c r="C11" s="12">
        <f>CdratiowithBran!C11</f>
        <v>234</v>
      </c>
      <c r="D11" s="12">
        <f>CdratiowithBran!D11</f>
        <v>1016182</v>
      </c>
      <c r="E11" s="12">
        <f>CdratiowithBran!E11</f>
        <v>726001</v>
      </c>
      <c r="F11" s="7">
        <f t="shared" si="0"/>
        <v>0.71443993300412723</v>
      </c>
      <c r="G11" s="14" t="str">
        <f t="shared" si="1"/>
        <v>Begusarai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.95" customHeight="1" x14ac:dyDescent="0.25">
      <c r="A12" s="13">
        <v>6</v>
      </c>
      <c r="B12" s="14" t="str">
        <f>CdratiowithBran!B12</f>
        <v>Bhagalpur</v>
      </c>
      <c r="C12" s="12">
        <f>CdratiowithBran!C12</f>
        <v>282</v>
      </c>
      <c r="D12" s="12">
        <f>CdratiowithBran!D12</f>
        <v>1585684</v>
      </c>
      <c r="E12" s="12">
        <f>CdratiowithBran!E12</f>
        <v>717195</v>
      </c>
      <c r="F12" s="7">
        <f t="shared" si="0"/>
        <v>0.45229377353873784</v>
      </c>
      <c r="G12" s="14" t="str">
        <f t="shared" si="1"/>
        <v>Bhagalpur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.95" customHeight="1" x14ac:dyDescent="0.25">
      <c r="A13" s="12">
        <v>7</v>
      </c>
      <c r="B13" s="14" t="str">
        <f>CdratiowithBran!B13</f>
        <v>Bhojpur</v>
      </c>
      <c r="C13" s="12">
        <f>CdratiowithBran!C13</f>
        <v>240</v>
      </c>
      <c r="D13" s="12">
        <f>CdratiowithBran!D13</f>
        <v>1218721</v>
      </c>
      <c r="E13" s="12">
        <f>CdratiowithBran!E13</f>
        <v>507870</v>
      </c>
      <c r="F13" s="7">
        <f t="shared" si="0"/>
        <v>0.41672376204233785</v>
      </c>
      <c r="G13" s="14" t="str">
        <f t="shared" si="1"/>
        <v>Bhojpur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.95" customHeight="1" x14ac:dyDescent="0.25">
      <c r="A14" s="13">
        <v>8</v>
      </c>
      <c r="B14" s="14" t="str">
        <f>CdratiowithBran!B14</f>
        <v>Buxar</v>
      </c>
      <c r="C14" s="12">
        <f>CdratiowithBran!C14</f>
        <v>157</v>
      </c>
      <c r="D14" s="12">
        <f>CdratiowithBran!D14</f>
        <v>674749</v>
      </c>
      <c r="E14" s="12">
        <f>CdratiowithBran!E14</f>
        <v>296475</v>
      </c>
      <c r="F14" s="7">
        <f t="shared" si="0"/>
        <v>0.43938560857444769</v>
      </c>
      <c r="G14" s="14" t="str">
        <f t="shared" si="1"/>
        <v>Buxar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.95" customHeight="1" x14ac:dyDescent="0.25">
      <c r="A15" s="13">
        <v>9</v>
      </c>
      <c r="B15" s="14" t="str">
        <f>CdratiowithBran!B15</f>
        <v>Darbhanga</v>
      </c>
      <c r="C15" s="12">
        <f>CdratiowithBran!C15</f>
        <v>249</v>
      </c>
      <c r="D15" s="12">
        <f>CdratiowithBran!D15</f>
        <v>1392121</v>
      </c>
      <c r="E15" s="12">
        <f>CdratiowithBran!E15</f>
        <v>643716</v>
      </c>
      <c r="F15" s="7">
        <f t="shared" si="0"/>
        <v>0.46239946096639589</v>
      </c>
      <c r="G15" s="14" t="str">
        <f t="shared" si="1"/>
        <v>Darbhanga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.95" customHeight="1" x14ac:dyDescent="0.25">
      <c r="A16" s="12">
        <v>10</v>
      </c>
      <c r="B16" s="14" t="str">
        <f>CdratiowithBran!B16</f>
        <v>East Champaran</v>
      </c>
      <c r="C16" s="12">
        <f>CdratiowithBran!C16</f>
        <v>297</v>
      </c>
      <c r="D16" s="12">
        <f>CdratiowithBran!D16</f>
        <v>1106700</v>
      </c>
      <c r="E16" s="12">
        <f>CdratiowithBran!E16</f>
        <v>833460</v>
      </c>
      <c r="F16" s="7">
        <f t="shared" si="0"/>
        <v>0.75310382217403093</v>
      </c>
      <c r="G16" s="14" t="str">
        <f t="shared" si="1"/>
        <v>East Champaran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.95" customHeight="1" x14ac:dyDescent="0.25">
      <c r="A17" s="13">
        <v>11</v>
      </c>
      <c r="B17" s="14" t="str">
        <f>CdratiowithBran!B17</f>
        <v>Gaya</v>
      </c>
      <c r="C17" s="12">
        <f>CdratiowithBran!C17</f>
        <v>313</v>
      </c>
      <c r="D17" s="12">
        <f>CdratiowithBran!D17</f>
        <v>1917192</v>
      </c>
      <c r="E17" s="12">
        <f>CdratiowithBran!E17</f>
        <v>943913</v>
      </c>
      <c r="F17" s="7">
        <f t="shared" si="0"/>
        <v>0.49234140346924044</v>
      </c>
      <c r="G17" s="14" t="str">
        <f t="shared" si="1"/>
        <v>Gaya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.95" customHeight="1" x14ac:dyDescent="0.25">
      <c r="A18" s="13">
        <v>12</v>
      </c>
      <c r="B18" s="14" t="str">
        <f>CdratiowithBran!B18</f>
        <v>Gopalganj</v>
      </c>
      <c r="C18" s="12">
        <f>CdratiowithBran!C18</f>
        <v>189</v>
      </c>
      <c r="D18" s="12">
        <f>CdratiowithBran!D18</f>
        <v>894279</v>
      </c>
      <c r="E18" s="12">
        <f>CdratiowithBran!E18</f>
        <v>425235</v>
      </c>
      <c r="F18" s="7">
        <f t="shared" si="0"/>
        <v>0.47550596625885211</v>
      </c>
      <c r="G18" s="14" t="str">
        <f t="shared" si="1"/>
        <v>Gopalganj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.95" customHeight="1" x14ac:dyDescent="0.25">
      <c r="A19" s="12">
        <v>13</v>
      </c>
      <c r="B19" s="14" t="str">
        <f>CdratiowithBran!B19</f>
        <v>Jamui</v>
      </c>
      <c r="C19" s="12">
        <f>CdratiowithBran!C19</f>
        <v>125</v>
      </c>
      <c r="D19" s="12">
        <f>CdratiowithBran!D19</f>
        <v>489200</v>
      </c>
      <c r="E19" s="12">
        <f>CdratiowithBran!E19</f>
        <v>237173</v>
      </c>
      <c r="F19" s="7">
        <f t="shared" si="0"/>
        <v>0.48481807031888796</v>
      </c>
      <c r="G19" s="14" t="str">
        <f t="shared" si="1"/>
        <v>Jamui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.95" customHeight="1" x14ac:dyDescent="0.25">
      <c r="A20" s="13">
        <v>14</v>
      </c>
      <c r="B20" s="14" t="str">
        <f>CdratiowithBran!B20</f>
        <v>Jehanabad</v>
      </c>
      <c r="C20" s="12">
        <f>CdratiowithBran!C20</f>
        <v>95</v>
      </c>
      <c r="D20" s="12">
        <f>CdratiowithBran!D20</f>
        <v>403292</v>
      </c>
      <c r="E20" s="12">
        <f>CdratiowithBran!E20</f>
        <v>171935</v>
      </c>
      <c r="F20" s="7">
        <f t="shared" si="0"/>
        <v>0.4263288138619164</v>
      </c>
      <c r="G20" s="14" t="str">
        <f t="shared" si="1"/>
        <v>Jehanabad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.95" customHeight="1" x14ac:dyDescent="0.25">
      <c r="A21" s="13">
        <v>15</v>
      </c>
      <c r="B21" s="14" t="str">
        <f>CdratiowithBran!B21</f>
        <v>Kaimur</v>
      </c>
      <c r="C21" s="12">
        <f>CdratiowithBran!C21</f>
        <v>123</v>
      </c>
      <c r="D21" s="12">
        <f>CdratiowithBran!D21</f>
        <v>434807</v>
      </c>
      <c r="E21" s="12">
        <f>CdratiowithBran!E21</f>
        <v>253704</v>
      </c>
      <c r="F21" s="7">
        <f t="shared" si="0"/>
        <v>0.58348646640923441</v>
      </c>
      <c r="G21" s="14" t="str">
        <f t="shared" si="1"/>
        <v>Kaimur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.95" customHeight="1" x14ac:dyDescent="0.25">
      <c r="A22" s="12">
        <v>16</v>
      </c>
      <c r="B22" s="14" t="str">
        <f>CdratiowithBran!B22</f>
        <v>Katihar</v>
      </c>
      <c r="C22" s="12">
        <f>CdratiowithBran!C22</f>
        <v>191</v>
      </c>
      <c r="D22" s="12">
        <f>CdratiowithBran!D22</f>
        <v>734112</v>
      </c>
      <c r="E22" s="12">
        <f>CdratiowithBran!E22</f>
        <v>530769</v>
      </c>
      <c r="F22" s="7">
        <f t="shared" si="0"/>
        <v>0.72300820583235259</v>
      </c>
      <c r="G22" s="14" t="str">
        <f t="shared" si="1"/>
        <v>Katihar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.95" customHeight="1" x14ac:dyDescent="0.25">
      <c r="A23" s="13">
        <v>17</v>
      </c>
      <c r="B23" s="14" t="str">
        <f>CdratiowithBran!B23</f>
        <v>Khagaria</v>
      </c>
      <c r="C23" s="12">
        <f>CdratiowithBran!C23</f>
        <v>121</v>
      </c>
      <c r="D23" s="12">
        <f>CdratiowithBran!D23</f>
        <v>401062</v>
      </c>
      <c r="E23" s="12">
        <f>CdratiowithBran!E23</f>
        <v>250366</v>
      </c>
      <c r="F23" s="7">
        <f t="shared" si="0"/>
        <v>0.62425759608240128</v>
      </c>
      <c r="G23" s="14" t="str">
        <f t="shared" si="1"/>
        <v>Khagaria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.95" customHeight="1" x14ac:dyDescent="0.25">
      <c r="A24" s="13">
        <v>18</v>
      </c>
      <c r="B24" s="14" t="str">
        <f>CdratiowithBran!B24</f>
        <v>Kishanganj</v>
      </c>
      <c r="C24" s="12">
        <f>CdratiowithBran!C24</f>
        <v>110</v>
      </c>
      <c r="D24" s="12">
        <f>CdratiowithBran!D24</f>
        <v>355123</v>
      </c>
      <c r="E24" s="12">
        <f>CdratiowithBran!E24</f>
        <v>266367</v>
      </c>
      <c r="F24" s="7">
        <f t="shared" si="0"/>
        <v>0.75006969416230429</v>
      </c>
      <c r="G24" s="14" t="str">
        <f t="shared" si="1"/>
        <v>Kishanganj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.95" customHeight="1" x14ac:dyDescent="0.25">
      <c r="A25" s="12">
        <v>19</v>
      </c>
      <c r="B25" s="14" t="str">
        <f>CdratiowithBran!B25</f>
        <v>Lakhisarai</v>
      </c>
      <c r="C25" s="12">
        <f>CdratiowithBran!C25</f>
        <v>85</v>
      </c>
      <c r="D25" s="12">
        <f>CdratiowithBran!D25</f>
        <v>347473</v>
      </c>
      <c r="E25" s="12">
        <f>CdratiowithBran!E25</f>
        <v>149551</v>
      </c>
      <c r="F25" s="7">
        <f t="shared" si="0"/>
        <v>0.43039603077073613</v>
      </c>
      <c r="G25" s="14" t="str">
        <f t="shared" si="1"/>
        <v>Lakhisarai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.95" customHeight="1" x14ac:dyDescent="0.25">
      <c r="A26" s="13">
        <v>20</v>
      </c>
      <c r="B26" s="14" t="str">
        <f>CdratiowithBran!B26</f>
        <v>Madhepura</v>
      </c>
      <c r="C26" s="12">
        <f>CdratiowithBran!C26</f>
        <v>122</v>
      </c>
      <c r="D26" s="12">
        <f>CdratiowithBran!D26</f>
        <v>401102</v>
      </c>
      <c r="E26" s="12">
        <f>CdratiowithBran!E26</f>
        <v>285775</v>
      </c>
      <c r="F26" s="7">
        <f t="shared" si="0"/>
        <v>0.71247463238777164</v>
      </c>
      <c r="G26" s="14" t="str">
        <f t="shared" si="1"/>
        <v>Madhepura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.95" customHeight="1" x14ac:dyDescent="0.25">
      <c r="A27" s="13">
        <v>21</v>
      </c>
      <c r="B27" s="14" t="str">
        <f>CdratiowithBran!B27</f>
        <v>Madhubani</v>
      </c>
      <c r="C27" s="12">
        <f>CdratiowithBran!C27</f>
        <v>285</v>
      </c>
      <c r="D27" s="12">
        <f>CdratiowithBran!D27</f>
        <v>1002065</v>
      </c>
      <c r="E27" s="12">
        <f>CdratiowithBran!E27</f>
        <v>512274</v>
      </c>
      <c r="F27" s="7">
        <f t="shared" si="0"/>
        <v>0.51121833414000095</v>
      </c>
      <c r="G27" s="14" t="str">
        <f t="shared" si="1"/>
        <v>Madhubani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.95" customHeight="1" x14ac:dyDescent="0.25">
      <c r="A28" s="12">
        <v>22</v>
      </c>
      <c r="B28" s="14" t="str">
        <f>CdratiowithBran!B28</f>
        <v>Munger</v>
      </c>
      <c r="C28" s="12">
        <f>CdratiowithBran!C28</f>
        <v>140</v>
      </c>
      <c r="D28" s="12">
        <f>CdratiowithBran!D28</f>
        <v>807547</v>
      </c>
      <c r="E28" s="12">
        <f>CdratiowithBran!E28</f>
        <v>252526</v>
      </c>
      <c r="F28" s="7">
        <f t="shared" si="0"/>
        <v>0.31270749566279116</v>
      </c>
      <c r="G28" s="14" t="str">
        <f t="shared" si="1"/>
        <v>Munger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.95" customHeight="1" x14ac:dyDescent="0.25">
      <c r="A29" s="13">
        <v>23</v>
      </c>
      <c r="B29" s="14" t="str">
        <f>CdratiowithBran!B29</f>
        <v>Muzaffarpur</v>
      </c>
      <c r="C29" s="12">
        <f>CdratiowithBran!C29</f>
        <v>394</v>
      </c>
      <c r="D29" s="12">
        <f>CdratiowithBran!D29</f>
        <v>2125308</v>
      </c>
      <c r="E29" s="12">
        <f>CdratiowithBran!E29</f>
        <v>1504827</v>
      </c>
      <c r="F29" s="7">
        <f t="shared" si="0"/>
        <v>0.70805125657081236</v>
      </c>
      <c r="G29" s="14" t="str">
        <f t="shared" si="1"/>
        <v>Muzaffarpur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.95" customHeight="1" x14ac:dyDescent="0.25">
      <c r="A30" s="13">
        <v>24</v>
      </c>
      <c r="B30" s="14" t="str">
        <f>CdratiowithBran!B30</f>
        <v>Nalanda</v>
      </c>
      <c r="C30" s="12">
        <f>CdratiowithBran!C30</f>
        <v>255</v>
      </c>
      <c r="D30" s="12">
        <f>CdratiowithBran!D30</f>
        <v>1183774</v>
      </c>
      <c r="E30" s="12">
        <f>CdratiowithBran!E30</f>
        <v>477029</v>
      </c>
      <c r="F30" s="7">
        <f t="shared" si="0"/>
        <v>0.40297303370406851</v>
      </c>
      <c r="G30" s="14" t="str">
        <f t="shared" si="1"/>
        <v>Nalanda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.95" customHeight="1" x14ac:dyDescent="0.25">
      <c r="A31" s="12">
        <v>25</v>
      </c>
      <c r="B31" s="14" t="str">
        <f>CdratiowithBran!B31</f>
        <v>Nawada</v>
      </c>
      <c r="C31" s="12">
        <f>CdratiowithBran!C31</f>
        <v>145</v>
      </c>
      <c r="D31" s="12">
        <f>CdratiowithBran!D31</f>
        <v>593289</v>
      </c>
      <c r="E31" s="12">
        <f>CdratiowithBran!E31</f>
        <v>283171</v>
      </c>
      <c r="F31" s="7">
        <f t="shared" si="0"/>
        <v>0.47729015707353417</v>
      </c>
      <c r="G31" s="14" t="str">
        <f t="shared" si="1"/>
        <v>Nawada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.95" customHeight="1" x14ac:dyDescent="0.25">
      <c r="A32" s="13">
        <v>26</v>
      </c>
      <c r="B32" s="14" t="str">
        <f>CdratiowithBran!B32</f>
        <v>Patna</v>
      </c>
      <c r="C32" s="12">
        <f>CdratiowithBran!C32</f>
        <v>958</v>
      </c>
      <c r="D32" s="12">
        <f>CdratiowithBran!D32</f>
        <v>15384662</v>
      </c>
      <c r="E32" s="12">
        <f>CdratiowithBran!E32</f>
        <v>7437670</v>
      </c>
      <c r="F32" s="7">
        <f t="shared" si="0"/>
        <v>0.48344708515533197</v>
      </c>
      <c r="G32" s="14" t="str">
        <f t="shared" si="1"/>
        <v>Patna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.95" customHeight="1" x14ac:dyDescent="0.25">
      <c r="A33" s="13">
        <v>27</v>
      </c>
      <c r="B33" s="14" t="str">
        <f>CdratiowithBran!B33</f>
        <v>Purnea</v>
      </c>
      <c r="C33" s="12">
        <f>CdratiowithBran!C33</f>
        <v>234</v>
      </c>
      <c r="D33" s="12">
        <f>CdratiowithBran!D33</f>
        <v>825402</v>
      </c>
      <c r="E33" s="12">
        <f>CdratiowithBran!E33</f>
        <v>743897</v>
      </c>
      <c r="F33" s="7">
        <f t="shared" si="0"/>
        <v>0.90125417675266117</v>
      </c>
      <c r="G33" s="14" t="str">
        <f t="shared" si="1"/>
        <v>Purnea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.95" customHeight="1" x14ac:dyDescent="0.25">
      <c r="A34" s="12">
        <v>28</v>
      </c>
      <c r="B34" s="14" t="str">
        <f>CdratiowithBran!B34</f>
        <v>Rohtas</v>
      </c>
      <c r="C34" s="12">
        <f>CdratiowithBran!C34</f>
        <v>243</v>
      </c>
      <c r="D34" s="12">
        <f>CdratiowithBran!D34</f>
        <v>1101871</v>
      </c>
      <c r="E34" s="12">
        <f>CdratiowithBran!E34</f>
        <v>545858</v>
      </c>
      <c r="F34" s="7">
        <f t="shared" si="0"/>
        <v>0.49539192881925381</v>
      </c>
      <c r="G34" s="14" t="str">
        <f t="shared" si="1"/>
        <v>Rohtas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.95" customHeight="1" x14ac:dyDescent="0.25">
      <c r="A35" s="13">
        <v>29</v>
      </c>
      <c r="B35" s="14" t="str">
        <f>CdratiowithBran!B35</f>
        <v>Saharsa</v>
      </c>
      <c r="C35" s="12">
        <f>CdratiowithBran!C35</f>
        <v>107</v>
      </c>
      <c r="D35" s="12">
        <f>CdratiowithBran!D35</f>
        <v>484606</v>
      </c>
      <c r="E35" s="12">
        <f>CdratiowithBran!E35</f>
        <v>290791</v>
      </c>
      <c r="F35" s="7">
        <f t="shared" si="0"/>
        <v>0.60005654077745629</v>
      </c>
      <c r="G35" s="14" t="str">
        <f t="shared" si="1"/>
        <v>Saharsa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.95" customHeight="1" x14ac:dyDescent="0.25">
      <c r="A36" s="13">
        <v>30</v>
      </c>
      <c r="B36" s="14" t="str">
        <f>CdratiowithBran!B36</f>
        <v>Samastipur</v>
      </c>
      <c r="C36" s="12">
        <f>CdratiowithBran!C36</f>
        <v>299</v>
      </c>
      <c r="D36" s="12">
        <f>CdratiowithBran!D36</f>
        <v>1187513</v>
      </c>
      <c r="E36" s="12">
        <f>CdratiowithBran!E36</f>
        <v>704452</v>
      </c>
      <c r="F36" s="7">
        <f t="shared" si="0"/>
        <v>0.59321624268534323</v>
      </c>
      <c r="G36" s="14" t="str">
        <f t="shared" si="1"/>
        <v>Samastipur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.95" customHeight="1" x14ac:dyDescent="0.25">
      <c r="A37" s="12">
        <v>31</v>
      </c>
      <c r="B37" s="14" t="str">
        <f>CdratiowithBran!B37</f>
        <v>Saran</v>
      </c>
      <c r="C37" s="12">
        <f>CdratiowithBran!C37</f>
        <v>268</v>
      </c>
      <c r="D37" s="12">
        <f>CdratiowithBran!D37</f>
        <v>1435955</v>
      </c>
      <c r="E37" s="12">
        <f>CdratiowithBran!E37</f>
        <v>592196</v>
      </c>
      <c r="F37" s="7">
        <f t="shared" si="0"/>
        <v>0.41240568123652899</v>
      </c>
      <c r="G37" s="14" t="str">
        <f t="shared" si="1"/>
        <v>Saran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.95" customHeight="1" x14ac:dyDescent="0.25">
      <c r="A38" s="13">
        <v>32</v>
      </c>
      <c r="B38" s="14" t="str">
        <f>CdratiowithBran!B38</f>
        <v>Sheikhpura</v>
      </c>
      <c r="C38" s="12">
        <f>CdratiowithBran!C38</f>
        <v>62</v>
      </c>
      <c r="D38" s="12">
        <f>CdratiowithBran!D38</f>
        <v>218783</v>
      </c>
      <c r="E38" s="12">
        <f>CdratiowithBran!E38</f>
        <v>102193</v>
      </c>
      <c r="F38" s="7">
        <f t="shared" si="0"/>
        <v>0.46709753500043422</v>
      </c>
      <c r="G38" s="14" t="str">
        <f t="shared" si="1"/>
        <v>Sheikhpura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95" customHeight="1" x14ac:dyDescent="0.25">
      <c r="A39" s="13">
        <v>33</v>
      </c>
      <c r="B39" s="14" t="str">
        <f>CdratiowithBran!B39</f>
        <v>Sheohar</v>
      </c>
      <c r="C39" s="12">
        <f>CdratiowithBran!C39</f>
        <v>46</v>
      </c>
      <c r="D39" s="12">
        <f>CdratiowithBran!D39</f>
        <v>105589</v>
      </c>
      <c r="E39" s="12">
        <f>CdratiowithBran!E39</f>
        <v>86965</v>
      </c>
      <c r="F39" s="7">
        <f t="shared" si="0"/>
        <v>0.8236179905103751</v>
      </c>
      <c r="G39" s="14" t="str">
        <f t="shared" si="1"/>
        <v>Sheohar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95" customHeight="1" x14ac:dyDescent="0.25">
      <c r="A40" s="12">
        <v>34</v>
      </c>
      <c r="B40" s="14" t="str">
        <f>CdratiowithBran!B40</f>
        <v>Sitamarhi</v>
      </c>
      <c r="C40" s="12">
        <f>CdratiowithBran!C40</f>
        <v>167</v>
      </c>
      <c r="D40" s="12">
        <f>CdratiowithBran!D40</f>
        <v>684067</v>
      </c>
      <c r="E40" s="12">
        <f>CdratiowithBran!E40</f>
        <v>412559</v>
      </c>
      <c r="F40" s="7">
        <f t="shared" si="0"/>
        <v>0.60309735742259163</v>
      </c>
      <c r="G40" s="14" t="str">
        <f t="shared" si="1"/>
        <v>Sitamarhi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.95" customHeight="1" x14ac:dyDescent="0.25">
      <c r="A41" s="13">
        <v>35</v>
      </c>
      <c r="B41" s="14" t="str">
        <f>CdratiowithBran!B41</f>
        <v>Siwan</v>
      </c>
      <c r="C41" s="12">
        <f>CdratiowithBran!C41</f>
        <v>253</v>
      </c>
      <c r="D41" s="12">
        <f>CdratiowithBran!D41</f>
        <v>1349145</v>
      </c>
      <c r="E41" s="12">
        <f>CdratiowithBran!E41</f>
        <v>658487</v>
      </c>
      <c r="F41" s="7">
        <f t="shared" si="0"/>
        <v>0.48807726374852223</v>
      </c>
      <c r="G41" s="14" t="str">
        <f t="shared" si="1"/>
        <v>Siwan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.95" customHeight="1" x14ac:dyDescent="0.25">
      <c r="A42" s="13">
        <v>36</v>
      </c>
      <c r="B42" s="14" t="str">
        <f>CdratiowithBran!B42</f>
        <v>Supaul</v>
      </c>
      <c r="C42" s="12">
        <f>CdratiowithBran!C42</f>
        <v>123</v>
      </c>
      <c r="D42" s="12">
        <f>CdratiowithBran!D42</f>
        <v>454440</v>
      </c>
      <c r="E42" s="12">
        <f>CdratiowithBran!E42</f>
        <v>286809</v>
      </c>
      <c r="F42" s="7">
        <f t="shared" si="0"/>
        <v>0.63112622128333773</v>
      </c>
      <c r="G42" s="14" t="str">
        <f t="shared" si="1"/>
        <v>Supaul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.95" customHeight="1" x14ac:dyDescent="0.25">
      <c r="A43" s="12">
        <v>37</v>
      </c>
      <c r="B43" s="14" t="str">
        <f>CdratiowithBran!B43</f>
        <v>Vaishali</v>
      </c>
      <c r="C43" s="12">
        <f>CdratiowithBran!C43</f>
        <v>259</v>
      </c>
      <c r="D43" s="12">
        <f>CdratiowithBran!D43</f>
        <v>1209430</v>
      </c>
      <c r="E43" s="12">
        <f>CdratiowithBran!E43</f>
        <v>869852</v>
      </c>
      <c r="F43" s="7">
        <f t="shared" si="0"/>
        <v>0.71922475877066061</v>
      </c>
      <c r="G43" s="14" t="str">
        <f t="shared" si="1"/>
        <v>Vaishali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.95" customHeight="1" x14ac:dyDescent="0.25">
      <c r="A44" s="13">
        <v>38</v>
      </c>
      <c r="B44" s="14" t="str">
        <f>CdratiowithBran!B44</f>
        <v>West Champaran</v>
      </c>
      <c r="C44" s="12">
        <f>CdratiowithBran!C44</f>
        <v>225</v>
      </c>
      <c r="D44" s="12">
        <f>CdratiowithBran!D44</f>
        <v>732574</v>
      </c>
      <c r="E44" s="12">
        <f>CdratiowithBran!E44</f>
        <v>545831</v>
      </c>
      <c r="F44" s="7">
        <f t="shared" si="0"/>
        <v>0.74508650320650205</v>
      </c>
      <c r="G44" s="14" t="str">
        <f t="shared" si="1"/>
        <v>West Champaran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21" x14ac:dyDescent="0.25">
      <c r="A45" s="45" t="s">
        <v>55</v>
      </c>
      <c r="B45" s="45"/>
      <c r="C45" s="8">
        <f>SUM(C7:C44)</f>
        <v>7943</v>
      </c>
      <c r="D45" s="9">
        <f>SUM(D7:D44)</f>
        <v>46205805</v>
      </c>
      <c r="E45" s="9">
        <f>SUM(E7:E44)</f>
        <v>24806507</v>
      </c>
      <c r="F45" s="10">
        <f t="shared" si="0"/>
        <v>0.53686992359509811</v>
      </c>
      <c r="G45" s="1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0" t="s">
        <v>56</v>
      </c>
      <c r="B46" s="51"/>
      <c r="C46" s="51"/>
      <c r="D46" s="51"/>
      <c r="E46" s="51"/>
      <c r="F46" s="51"/>
      <c r="G46" s="52"/>
    </row>
    <row r="47" spans="1:25" ht="0.75" customHeight="1" x14ac:dyDescent="0.25">
      <c r="A47" s="53"/>
      <c r="B47" s="54"/>
      <c r="C47" s="54"/>
      <c r="D47" s="54"/>
      <c r="E47" s="54"/>
      <c r="F47" s="54"/>
      <c r="G47" s="55"/>
    </row>
    <row r="48" spans="1:25" s="30" customFormat="1" ht="18.95" customHeight="1" x14ac:dyDescent="0.25">
      <c r="A48" s="28">
        <v>1</v>
      </c>
      <c r="B48" s="48" t="s">
        <v>57</v>
      </c>
      <c r="C48" s="48" t="s">
        <v>49</v>
      </c>
      <c r="D48" s="48" t="s">
        <v>49</v>
      </c>
      <c r="E48" s="28">
        <v>225690</v>
      </c>
      <c r="F48" s="28"/>
      <c r="G48" s="28"/>
    </row>
    <row r="49" spans="1:7" s="30" customFormat="1" ht="18.95" customHeight="1" x14ac:dyDescent="0.25">
      <c r="A49" s="28">
        <v>2</v>
      </c>
      <c r="B49" s="48" t="s">
        <v>58</v>
      </c>
      <c r="C49" s="48" t="s">
        <v>49</v>
      </c>
      <c r="D49" s="48" t="s">
        <v>49</v>
      </c>
      <c r="E49" s="28">
        <v>489</v>
      </c>
      <c r="F49" s="28"/>
      <c r="G49" s="28"/>
    </row>
    <row r="50" spans="1:7" s="30" customFormat="1" ht="18.95" customHeight="1" x14ac:dyDescent="0.25">
      <c r="A50" s="28">
        <v>3</v>
      </c>
      <c r="B50" s="48" t="s">
        <v>59</v>
      </c>
      <c r="C50" s="48" t="s">
        <v>49</v>
      </c>
      <c r="D50" s="48" t="s">
        <v>49</v>
      </c>
      <c r="E50" s="28">
        <v>24797</v>
      </c>
      <c r="F50" s="28"/>
      <c r="G50" s="28"/>
    </row>
    <row r="51" spans="1:7" s="32" customFormat="1" ht="18.95" customHeight="1" x14ac:dyDescent="0.25">
      <c r="A51" s="28"/>
      <c r="B51" s="48" t="s">
        <v>60</v>
      </c>
      <c r="C51" s="49" t="s">
        <v>49</v>
      </c>
      <c r="D51" s="49" t="s">
        <v>49</v>
      </c>
      <c r="E51" s="28">
        <v>250976</v>
      </c>
      <c r="F51" s="28"/>
      <c r="G51" s="28"/>
    </row>
    <row r="52" spans="1:7" ht="18.95" customHeight="1" x14ac:dyDescent="0.25">
      <c r="A52" s="46" t="s">
        <v>55</v>
      </c>
      <c r="B52" s="47"/>
      <c r="C52" s="21">
        <f>C45</f>
        <v>7943</v>
      </c>
      <c r="D52" s="22">
        <f>D45</f>
        <v>46205805</v>
      </c>
      <c r="E52" s="23">
        <f>E45+E51</f>
        <v>25057483</v>
      </c>
      <c r="F52" s="10">
        <f>E52/D52</f>
        <v>0.54230162205809418</v>
      </c>
      <c r="G52" s="15" t="s">
        <v>55</v>
      </c>
    </row>
    <row r="53" spans="1:7" x14ac:dyDescent="0.25">
      <c r="B53" s="3" t="s">
        <v>49</v>
      </c>
      <c r="C53" s="44"/>
      <c r="D53" s="44"/>
      <c r="E53" s="44"/>
    </row>
    <row r="54" spans="1:7" x14ac:dyDescent="0.25">
      <c r="B54" s="3" t="s">
        <v>49</v>
      </c>
      <c r="C54" s="44"/>
      <c r="D54" s="44"/>
      <c r="E54" s="44"/>
    </row>
    <row r="55" spans="1:7" x14ac:dyDescent="0.25">
      <c r="B55" s="3" t="s">
        <v>49</v>
      </c>
      <c r="C55" s="44"/>
      <c r="D55" s="44"/>
      <c r="E55" s="44"/>
    </row>
    <row r="56" spans="1:7" x14ac:dyDescent="0.25">
      <c r="A56" s="1"/>
      <c r="B56" s="1"/>
      <c r="C56" s="6"/>
      <c r="D56" s="6"/>
      <c r="E56" s="6"/>
      <c r="F56" s="1"/>
      <c r="G56" s="1"/>
    </row>
    <row r="58" spans="1:7" x14ac:dyDescent="0.25">
      <c r="B58" s="3" t="s">
        <v>49</v>
      </c>
    </row>
    <row r="59" spans="1:7" x14ac:dyDescent="0.25">
      <c r="B59" s="3" t="s">
        <v>49</v>
      </c>
    </row>
    <row r="60" spans="1:7" x14ac:dyDescent="0.25">
      <c r="B60" s="3" t="s">
        <v>49</v>
      </c>
    </row>
    <row r="61" spans="1:7" x14ac:dyDescent="0.25">
      <c r="B61" s="3" t="s">
        <v>49</v>
      </c>
    </row>
    <row r="62" spans="1:7" x14ac:dyDescent="0.25">
      <c r="B62" s="3" t="s">
        <v>49</v>
      </c>
    </row>
    <row r="63" spans="1:7" x14ac:dyDescent="0.25">
      <c r="B63" s="3" t="s">
        <v>49</v>
      </c>
    </row>
    <row r="64" spans="1:7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  <row r="75" spans="2:2" x14ac:dyDescent="0.25">
      <c r="B75" s="3" t="s">
        <v>49</v>
      </c>
    </row>
    <row r="76" spans="2:2" x14ac:dyDescent="0.25">
      <c r="B76" s="3" t="s">
        <v>49</v>
      </c>
    </row>
    <row r="77" spans="2:2" x14ac:dyDescent="0.25">
      <c r="B77" s="3" t="s">
        <v>49</v>
      </c>
    </row>
    <row r="78" spans="2:2" x14ac:dyDescent="0.25">
      <c r="B78" s="3" t="s">
        <v>49</v>
      </c>
    </row>
    <row r="79" spans="2:2" x14ac:dyDescent="0.25">
      <c r="B79" s="3" t="s">
        <v>49</v>
      </c>
    </row>
    <row r="80" spans="2:2" x14ac:dyDescent="0.25">
      <c r="B80" s="3" t="s">
        <v>49</v>
      </c>
    </row>
    <row r="81" spans="2:2" x14ac:dyDescent="0.25">
      <c r="B81" s="3" t="s">
        <v>49</v>
      </c>
    </row>
    <row r="82" spans="2:2" x14ac:dyDescent="0.25">
      <c r="B82" s="3" t="s">
        <v>49</v>
      </c>
    </row>
    <row r="83" spans="2:2" x14ac:dyDescent="0.25">
      <c r="B83" s="3" t="s">
        <v>49</v>
      </c>
    </row>
    <row r="84" spans="2:2" x14ac:dyDescent="0.25">
      <c r="B84" s="3" t="s">
        <v>49</v>
      </c>
    </row>
    <row r="85" spans="2:2" x14ac:dyDescent="0.25">
      <c r="B85" s="3" t="s">
        <v>49</v>
      </c>
    </row>
    <row r="86" spans="2:2" x14ac:dyDescent="0.25">
      <c r="B86" s="3" t="s">
        <v>49</v>
      </c>
    </row>
    <row r="87" spans="2:2" x14ac:dyDescent="0.25">
      <c r="B87" s="3" t="s">
        <v>49</v>
      </c>
    </row>
    <row r="88" spans="2:2" x14ac:dyDescent="0.25">
      <c r="B88" s="3" t="s">
        <v>49</v>
      </c>
    </row>
  </sheetData>
  <mergeCells count="21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C54:E54"/>
    <mergeCell ref="C55:E55"/>
    <mergeCell ref="C53:E53"/>
    <mergeCell ref="A45:B45"/>
    <mergeCell ref="A52:B52"/>
    <mergeCell ref="B48:D48"/>
    <mergeCell ref="B49:D49"/>
    <mergeCell ref="B50:D50"/>
    <mergeCell ref="B51:D51"/>
    <mergeCell ref="A46:G47"/>
  </mergeCells>
  <pageMargins left="0.6692913385826772" right="0.70866141732283472" top="0.55118110236220474" bottom="0.55118110236220474" header="0.31496062992125984" footer="0.31496062992125984"/>
  <pageSetup paperSize="9" scale="80" orientation="portrait" horizontalDpi="300" verticalDpi="300" r:id="rId1"/>
  <rowBreaks count="1" manualBreakCount="1">
    <brk id="63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74"/>
  <sheetViews>
    <sheetView tabSelected="1" workbookViewId="0">
      <selection activeCell="J25" sqref="J25"/>
    </sheetView>
  </sheetViews>
  <sheetFormatPr defaultColWidth="9.140625" defaultRowHeight="15" x14ac:dyDescent="0.25"/>
  <cols>
    <col min="1" max="1" width="8" style="3" customWidth="1"/>
    <col min="2" max="2" width="18" style="3" bestFit="1" customWidth="1"/>
    <col min="3" max="3" width="15.7109375" style="3" customWidth="1"/>
    <col min="4" max="4" width="15.7109375" style="2" customWidth="1"/>
    <col min="5" max="6" width="15.7109375" style="3" customWidth="1"/>
    <col min="7" max="7" width="8.85546875" style="3" customWidth="1"/>
    <col min="8" max="8" width="10" style="3" customWidth="1"/>
    <col min="9" max="10" width="9.140625" style="3" customWidth="1"/>
    <col min="11" max="11" width="10" style="3" customWidth="1"/>
    <col min="12" max="12" width="9.140625" style="3" customWidth="1"/>
    <col min="13" max="13" width="12" style="4" customWidth="1"/>
    <col min="14" max="17" width="9.140625" style="3" customWidth="1"/>
    <col min="18" max="19" width="9.140625" style="1" customWidth="1"/>
    <col min="20" max="27" width="9.140625" style="3" customWidth="1"/>
    <col min="28" max="16384" width="9.140625" style="3"/>
  </cols>
  <sheetData>
    <row r="2" spans="1:24" ht="18.95" customHeight="1" x14ac:dyDescent="0.25">
      <c r="A2" s="12">
        <v>1</v>
      </c>
      <c r="B2" s="14" t="s">
        <v>10</v>
      </c>
      <c r="C2" s="12">
        <v>165</v>
      </c>
      <c r="D2" s="12">
        <v>518546</v>
      </c>
      <c r="E2" s="12">
        <v>423259</v>
      </c>
      <c r="F2" s="7">
        <v>0.81624195346218076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95" customHeight="1" x14ac:dyDescent="0.25">
      <c r="A3" s="13">
        <v>2</v>
      </c>
      <c r="B3" s="14" t="s">
        <v>11</v>
      </c>
      <c r="C3" s="12">
        <v>62</v>
      </c>
      <c r="D3" s="12">
        <v>189834</v>
      </c>
      <c r="E3" s="12">
        <v>85897</v>
      </c>
      <c r="F3" s="7">
        <v>0.45248480251166812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8.95" customHeight="1" x14ac:dyDescent="0.25">
      <c r="A4" s="13">
        <v>3</v>
      </c>
      <c r="B4" s="14" t="s">
        <v>12</v>
      </c>
      <c r="C4" s="12">
        <v>198</v>
      </c>
      <c r="D4" s="12">
        <v>809324</v>
      </c>
      <c r="E4" s="12">
        <v>538918</v>
      </c>
      <c r="F4" s="7">
        <v>0.665886591772887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8.95" customHeight="1" x14ac:dyDescent="0.25">
      <c r="A5" s="12">
        <v>4</v>
      </c>
      <c r="B5" s="14" t="s">
        <v>13</v>
      </c>
      <c r="C5" s="12">
        <v>122</v>
      </c>
      <c r="D5" s="12">
        <v>430282</v>
      </c>
      <c r="E5" s="12">
        <v>211541</v>
      </c>
      <c r="F5" s="7">
        <v>0.49163339391375888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8.95" customHeight="1" x14ac:dyDescent="0.25">
      <c r="A6" s="13">
        <v>5</v>
      </c>
      <c r="B6" s="14" t="s">
        <v>14</v>
      </c>
      <c r="C6" s="12">
        <v>234</v>
      </c>
      <c r="D6" s="12">
        <v>1016182</v>
      </c>
      <c r="E6" s="12">
        <v>726001</v>
      </c>
      <c r="F6" s="7">
        <v>0.71443993300412723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8.95" customHeight="1" x14ac:dyDescent="0.25">
      <c r="A7" s="13">
        <v>6</v>
      </c>
      <c r="B7" s="14" t="s">
        <v>15</v>
      </c>
      <c r="C7" s="12">
        <v>282</v>
      </c>
      <c r="D7" s="12">
        <v>1585684</v>
      </c>
      <c r="E7" s="12">
        <v>717195</v>
      </c>
      <c r="F7" s="7">
        <v>0.45229377353873784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8.95" customHeight="1" x14ac:dyDescent="0.25">
      <c r="A8" s="12">
        <v>7</v>
      </c>
      <c r="B8" s="14" t="s">
        <v>16</v>
      </c>
      <c r="C8" s="12">
        <v>240</v>
      </c>
      <c r="D8" s="12">
        <v>1218721</v>
      </c>
      <c r="E8" s="12">
        <v>507870</v>
      </c>
      <c r="F8" s="7">
        <v>0.41672376204233785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8.95" customHeight="1" x14ac:dyDescent="0.25">
      <c r="A9" s="13">
        <v>8</v>
      </c>
      <c r="B9" s="14" t="s">
        <v>17</v>
      </c>
      <c r="C9" s="12">
        <v>157</v>
      </c>
      <c r="D9" s="12">
        <v>674749</v>
      </c>
      <c r="E9" s="12">
        <v>296475</v>
      </c>
      <c r="F9" s="7">
        <v>0.43938560857444769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8.95" customHeight="1" x14ac:dyDescent="0.25">
      <c r="A10" s="13">
        <v>9</v>
      </c>
      <c r="B10" s="14" t="s">
        <v>18</v>
      </c>
      <c r="C10" s="12">
        <v>249</v>
      </c>
      <c r="D10" s="12">
        <v>1392121</v>
      </c>
      <c r="E10" s="12">
        <v>643716</v>
      </c>
      <c r="F10" s="7">
        <v>0.46239946096639589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8.95" customHeight="1" x14ac:dyDescent="0.25">
      <c r="A11" s="12">
        <v>10</v>
      </c>
      <c r="B11" s="14" t="s">
        <v>19</v>
      </c>
      <c r="C11" s="12">
        <v>297</v>
      </c>
      <c r="D11" s="12">
        <v>1106700</v>
      </c>
      <c r="E11" s="12">
        <v>833460</v>
      </c>
      <c r="F11" s="7">
        <v>0.75310382217403093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8.95" customHeight="1" x14ac:dyDescent="0.25">
      <c r="A12" s="13">
        <v>11</v>
      </c>
      <c r="B12" s="14" t="s">
        <v>20</v>
      </c>
      <c r="C12" s="12">
        <v>313</v>
      </c>
      <c r="D12" s="12">
        <v>1917192</v>
      </c>
      <c r="E12" s="12">
        <v>943913</v>
      </c>
      <c r="F12" s="7">
        <v>0.49234140346924044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8.95" customHeight="1" x14ac:dyDescent="0.25">
      <c r="A13" s="13">
        <v>12</v>
      </c>
      <c r="B13" s="14" t="s">
        <v>21</v>
      </c>
      <c r="C13" s="12">
        <v>189</v>
      </c>
      <c r="D13" s="12">
        <v>894279</v>
      </c>
      <c r="E13" s="12">
        <v>425235</v>
      </c>
      <c r="F13" s="7">
        <v>0.47550596625885211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8.95" customHeight="1" x14ac:dyDescent="0.25">
      <c r="A14" s="12">
        <v>13</v>
      </c>
      <c r="B14" s="14" t="s">
        <v>22</v>
      </c>
      <c r="C14" s="12">
        <v>125</v>
      </c>
      <c r="D14" s="12">
        <v>489200</v>
      </c>
      <c r="E14" s="12">
        <v>237173</v>
      </c>
      <c r="F14" s="7">
        <v>0.48481807031888796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8.95" customHeight="1" x14ac:dyDescent="0.25">
      <c r="A15" s="13">
        <v>14</v>
      </c>
      <c r="B15" s="14" t="s">
        <v>23</v>
      </c>
      <c r="C15" s="12">
        <v>95</v>
      </c>
      <c r="D15" s="12">
        <v>403292</v>
      </c>
      <c r="E15" s="12">
        <v>171935</v>
      </c>
      <c r="F15" s="7">
        <v>0.4263288138619164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8.95" customHeight="1" x14ac:dyDescent="0.25">
      <c r="A16" s="13">
        <v>15</v>
      </c>
      <c r="B16" s="14" t="s">
        <v>24</v>
      </c>
      <c r="C16" s="12">
        <v>123</v>
      </c>
      <c r="D16" s="12">
        <v>434807</v>
      </c>
      <c r="E16" s="12">
        <v>253704</v>
      </c>
      <c r="F16" s="7">
        <v>0.58348646640923441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8.95" customHeight="1" x14ac:dyDescent="0.25">
      <c r="A17" s="12">
        <v>16</v>
      </c>
      <c r="B17" s="14" t="s">
        <v>25</v>
      </c>
      <c r="C17" s="12">
        <v>191</v>
      </c>
      <c r="D17" s="12">
        <v>734112</v>
      </c>
      <c r="E17" s="12">
        <v>530769</v>
      </c>
      <c r="F17" s="7">
        <v>0.72300820583235259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8.95" customHeight="1" x14ac:dyDescent="0.25">
      <c r="A18" s="13">
        <v>17</v>
      </c>
      <c r="B18" s="14" t="s">
        <v>26</v>
      </c>
      <c r="C18" s="12">
        <v>121</v>
      </c>
      <c r="D18" s="12">
        <v>401062</v>
      </c>
      <c r="E18" s="12">
        <v>250366</v>
      </c>
      <c r="F18" s="7">
        <v>0.62425759608240128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8.95" customHeight="1" x14ac:dyDescent="0.25">
      <c r="A19" s="13">
        <v>18</v>
      </c>
      <c r="B19" s="14" t="s">
        <v>27</v>
      </c>
      <c r="C19" s="12">
        <v>110</v>
      </c>
      <c r="D19" s="12">
        <v>355123</v>
      </c>
      <c r="E19" s="12">
        <v>266367</v>
      </c>
      <c r="F19" s="7">
        <v>0.75006969416230429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8.95" customHeight="1" x14ac:dyDescent="0.25">
      <c r="A20" s="12">
        <v>19</v>
      </c>
      <c r="B20" s="14" t="s">
        <v>28</v>
      </c>
      <c r="C20" s="12">
        <v>85</v>
      </c>
      <c r="D20" s="12">
        <v>347473</v>
      </c>
      <c r="E20" s="12">
        <v>149551</v>
      </c>
      <c r="F20" s="7">
        <v>0.43039603077073613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8.95" customHeight="1" x14ac:dyDescent="0.25">
      <c r="A21" s="13">
        <v>20</v>
      </c>
      <c r="B21" s="14" t="s">
        <v>29</v>
      </c>
      <c r="C21" s="12">
        <v>122</v>
      </c>
      <c r="D21" s="12">
        <v>401102</v>
      </c>
      <c r="E21" s="12">
        <v>285775</v>
      </c>
      <c r="F21" s="7">
        <v>0.71247463238777164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8.95" customHeight="1" x14ac:dyDescent="0.25">
      <c r="A22" s="13">
        <v>21</v>
      </c>
      <c r="B22" s="14" t="s">
        <v>30</v>
      </c>
      <c r="C22" s="12">
        <v>285</v>
      </c>
      <c r="D22" s="12">
        <v>1002065</v>
      </c>
      <c r="E22" s="12">
        <v>512274</v>
      </c>
      <c r="F22" s="7">
        <v>0.51121833414000095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8.95" customHeight="1" x14ac:dyDescent="0.25">
      <c r="A23" s="12">
        <v>22</v>
      </c>
      <c r="B23" s="14" t="s">
        <v>31</v>
      </c>
      <c r="C23" s="12">
        <v>140</v>
      </c>
      <c r="D23" s="12">
        <v>807547</v>
      </c>
      <c r="E23" s="12">
        <v>252526</v>
      </c>
      <c r="F23" s="7">
        <v>0.31270749566279116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8.95" customHeight="1" x14ac:dyDescent="0.25">
      <c r="A24" s="13">
        <v>23</v>
      </c>
      <c r="B24" s="14" t="s">
        <v>32</v>
      </c>
      <c r="C24" s="12">
        <v>394</v>
      </c>
      <c r="D24" s="12">
        <v>2125308</v>
      </c>
      <c r="E24" s="12">
        <v>1504827</v>
      </c>
      <c r="F24" s="7">
        <v>0.70805125657081236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8.95" customHeight="1" x14ac:dyDescent="0.25">
      <c r="A25" s="13">
        <v>24</v>
      </c>
      <c r="B25" s="14" t="s">
        <v>33</v>
      </c>
      <c r="C25" s="12">
        <v>255</v>
      </c>
      <c r="D25" s="12">
        <v>1183774</v>
      </c>
      <c r="E25" s="12">
        <v>477029</v>
      </c>
      <c r="F25" s="7">
        <v>0.40297303370406851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8.95" customHeight="1" x14ac:dyDescent="0.25">
      <c r="A26" s="12">
        <v>25</v>
      </c>
      <c r="B26" s="14" t="s">
        <v>34</v>
      </c>
      <c r="C26" s="12">
        <v>145</v>
      </c>
      <c r="D26" s="12">
        <v>593289</v>
      </c>
      <c r="E26" s="12">
        <v>283171</v>
      </c>
      <c r="F26" s="7">
        <v>0.47729015707353417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8.95" customHeight="1" x14ac:dyDescent="0.25">
      <c r="A27" s="13">
        <v>26</v>
      </c>
      <c r="B27" s="14" t="s">
        <v>35</v>
      </c>
      <c r="C27" s="12">
        <v>958</v>
      </c>
      <c r="D27" s="12">
        <v>15384662</v>
      </c>
      <c r="E27" s="12">
        <v>7437670</v>
      </c>
      <c r="F27" s="7">
        <v>0.48344708515533197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8.95" customHeight="1" x14ac:dyDescent="0.25">
      <c r="A28" s="13">
        <v>27</v>
      </c>
      <c r="B28" s="14" t="s">
        <v>36</v>
      </c>
      <c r="C28" s="12">
        <v>234</v>
      </c>
      <c r="D28" s="12">
        <v>825402</v>
      </c>
      <c r="E28" s="12">
        <v>743897</v>
      </c>
      <c r="F28" s="7">
        <v>0.90125417675266117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8.95" customHeight="1" x14ac:dyDescent="0.25">
      <c r="A29" s="12">
        <v>28</v>
      </c>
      <c r="B29" s="14" t="s">
        <v>37</v>
      </c>
      <c r="C29" s="12">
        <v>243</v>
      </c>
      <c r="D29" s="12">
        <v>1101871</v>
      </c>
      <c r="E29" s="12">
        <v>545858</v>
      </c>
      <c r="F29" s="7">
        <v>0.49539192881925381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8.95" customHeight="1" x14ac:dyDescent="0.25">
      <c r="A30" s="13">
        <v>29</v>
      </c>
      <c r="B30" s="14" t="s">
        <v>38</v>
      </c>
      <c r="C30" s="12">
        <v>107</v>
      </c>
      <c r="D30" s="12">
        <v>484606</v>
      </c>
      <c r="E30" s="12">
        <v>290791</v>
      </c>
      <c r="F30" s="7">
        <v>0.60005654077745629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8.95" customHeight="1" x14ac:dyDescent="0.25">
      <c r="A31" s="13">
        <v>30</v>
      </c>
      <c r="B31" s="14" t="s">
        <v>39</v>
      </c>
      <c r="C31" s="12">
        <v>299</v>
      </c>
      <c r="D31" s="12">
        <v>1187513</v>
      </c>
      <c r="E31" s="12">
        <v>704452</v>
      </c>
      <c r="F31" s="7">
        <v>0.59321624268534323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8.95" customHeight="1" x14ac:dyDescent="0.25">
      <c r="A32" s="12">
        <v>31</v>
      </c>
      <c r="B32" s="14" t="s">
        <v>40</v>
      </c>
      <c r="C32" s="12">
        <v>268</v>
      </c>
      <c r="D32" s="12">
        <v>1435955</v>
      </c>
      <c r="E32" s="12">
        <v>592196</v>
      </c>
      <c r="F32" s="7">
        <v>0.41240568123652899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8.95" customHeight="1" x14ac:dyDescent="0.25">
      <c r="A33" s="13">
        <v>32</v>
      </c>
      <c r="B33" s="14" t="s">
        <v>41</v>
      </c>
      <c r="C33" s="12">
        <v>62</v>
      </c>
      <c r="D33" s="12">
        <v>218783</v>
      </c>
      <c r="E33" s="12">
        <v>102193</v>
      </c>
      <c r="F33" s="7">
        <v>0.46709753500043422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8.95" customHeight="1" x14ac:dyDescent="0.25">
      <c r="A34" s="13">
        <v>33</v>
      </c>
      <c r="B34" s="14" t="s">
        <v>42</v>
      </c>
      <c r="C34" s="12">
        <v>46</v>
      </c>
      <c r="D34" s="12">
        <v>105589</v>
      </c>
      <c r="E34" s="12">
        <v>86965</v>
      </c>
      <c r="F34" s="7">
        <v>0.8236179905103751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8.95" customHeight="1" x14ac:dyDescent="0.25">
      <c r="A35" s="12">
        <v>34</v>
      </c>
      <c r="B35" s="14" t="s">
        <v>43</v>
      </c>
      <c r="C35" s="12">
        <v>167</v>
      </c>
      <c r="D35" s="12">
        <v>684067</v>
      </c>
      <c r="E35" s="12">
        <v>412559</v>
      </c>
      <c r="F35" s="7">
        <v>0.60309735742259163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8.95" customHeight="1" x14ac:dyDescent="0.25">
      <c r="A36" s="13">
        <v>35</v>
      </c>
      <c r="B36" s="14" t="s">
        <v>44</v>
      </c>
      <c r="C36" s="12">
        <v>253</v>
      </c>
      <c r="D36" s="12">
        <v>1349145</v>
      </c>
      <c r="E36" s="12">
        <v>658487</v>
      </c>
      <c r="F36" s="7">
        <v>0.48807726374852223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8.95" customHeight="1" x14ac:dyDescent="0.25">
      <c r="A37" s="13">
        <v>36</v>
      </c>
      <c r="B37" s="14" t="s">
        <v>45</v>
      </c>
      <c r="C37" s="12">
        <v>123</v>
      </c>
      <c r="D37" s="12">
        <v>454440</v>
      </c>
      <c r="E37" s="12">
        <v>286809</v>
      </c>
      <c r="F37" s="7">
        <v>0.63112622128333773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8.95" customHeight="1" x14ac:dyDescent="0.25">
      <c r="A38" s="12">
        <v>37</v>
      </c>
      <c r="B38" s="14" t="s">
        <v>46</v>
      </c>
      <c r="C38" s="12">
        <v>259</v>
      </c>
      <c r="D38" s="12">
        <v>1209430</v>
      </c>
      <c r="E38" s="12">
        <v>869852</v>
      </c>
      <c r="F38" s="7">
        <v>0.71922475877066061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8.95" customHeight="1" x14ac:dyDescent="0.25">
      <c r="A39" s="13">
        <v>38</v>
      </c>
      <c r="B39" s="14" t="s">
        <v>47</v>
      </c>
      <c r="C39" s="12">
        <v>225</v>
      </c>
      <c r="D39" s="12">
        <v>732574</v>
      </c>
      <c r="E39" s="12">
        <v>545831</v>
      </c>
      <c r="F39" s="7">
        <v>0.74508650320650205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25">
      <c r="B40" s="3" t="s">
        <v>49</v>
      </c>
      <c r="C40" s="44"/>
      <c r="D40" s="44"/>
      <c r="E40" s="44"/>
    </row>
    <row r="41" spans="1:24" x14ac:dyDescent="0.25">
      <c r="B41" s="3" t="s">
        <v>49</v>
      </c>
      <c r="C41" s="44"/>
      <c r="D41" s="44"/>
      <c r="E41" s="44"/>
    </row>
    <row r="42" spans="1:24" x14ac:dyDescent="0.25">
      <c r="A42" s="1"/>
      <c r="B42" s="1"/>
      <c r="C42" s="6"/>
      <c r="D42" s="6"/>
      <c r="E42" s="6"/>
      <c r="F42" s="1"/>
    </row>
    <row r="44" spans="1:24" x14ac:dyDescent="0.25">
      <c r="B44" s="3" t="s">
        <v>49</v>
      </c>
    </row>
    <row r="45" spans="1:24" x14ac:dyDescent="0.25">
      <c r="B45" s="3" t="s">
        <v>49</v>
      </c>
    </row>
    <row r="46" spans="1:24" x14ac:dyDescent="0.25">
      <c r="B46" s="3" t="s">
        <v>49</v>
      </c>
    </row>
    <row r="47" spans="1:24" x14ac:dyDescent="0.25">
      <c r="B47" s="3" t="s">
        <v>49</v>
      </c>
    </row>
    <row r="48" spans="1:24" x14ac:dyDescent="0.25">
      <c r="B48" s="3" t="s">
        <v>49</v>
      </c>
    </row>
    <row r="49" spans="2:2" x14ac:dyDescent="0.25">
      <c r="B49" s="3" t="s">
        <v>49</v>
      </c>
    </row>
    <row r="50" spans="2:2" x14ac:dyDescent="0.25">
      <c r="B50" s="3" t="s">
        <v>49</v>
      </c>
    </row>
    <row r="51" spans="2:2" x14ac:dyDescent="0.25">
      <c r="B51" s="3" t="s">
        <v>49</v>
      </c>
    </row>
    <row r="52" spans="2:2" x14ac:dyDescent="0.25">
      <c r="B52" s="3" t="s">
        <v>49</v>
      </c>
    </row>
    <row r="53" spans="2:2" x14ac:dyDescent="0.25">
      <c r="B53" s="3" t="s">
        <v>49</v>
      </c>
    </row>
    <row r="54" spans="2:2" x14ac:dyDescent="0.25">
      <c r="B54" s="3" t="s">
        <v>49</v>
      </c>
    </row>
    <row r="55" spans="2:2" x14ac:dyDescent="0.25">
      <c r="B55" s="3" t="s">
        <v>49</v>
      </c>
    </row>
    <row r="56" spans="2:2" x14ac:dyDescent="0.25">
      <c r="B56" s="3" t="s">
        <v>49</v>
      </c>
    </row>
    <row r="57" spans="2:2" x14ac:dyDescent="0.25">
      <c r="B57" s="3" t="s">
        <v>49</v>
      </c>
    </row>
    <row r="58" spans="2:2" x14ac:dyDescent="0.25">
      <c r="B58" s="3" t="s">
        <v>49</v>
      </c>
    </row>
    <row r="59" spans="2:2" x14ac:dyDescent="0.25">
      <c r="B59" s="3" t="s">
        <v>49</v>
      </c>
    </row>
    <row r="60" spans="2:2" x14ac:dyDescent="0.25">
      <c r="B60" s="3" t="s">
        <v>49</v>
      </c>
    </row>
    <row r="61" spans="2:2" x14ac:dyDescent="0.25">
      <c r="B61" s="3" t="s">
        <v>49</v>
      </c>
    </row>
    <row r="62" spans="2:2" x14ac:dyDescent="0.25">
      <c r="B62" s="3" t="s">
        <v>49</v>
      </c>
    </row>
    <row r="63" spans="2:2" x14ac:dyDescent="0.25">
      <c r="B63" s="3" t="s">
        <v>49</v>
      </c>
    </row>
    <row r="64" spans="2:2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</sheetData>
  <mergeCells count="2">
    <mergeCell ref="C40:E40"/>
    <mergeCell ref="C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CdratiowithBran</vt:lpstr>
      <vt:lpstr>CdratiowithBran_OutsideBihar</vt:lpstr>
      <vt:lpstr>Sheet3</vt:lpstr>
      <vt:lpstr>CdratiowithBran_OutsideBihar!Print_Area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2023-08-10T04:19:49Z</cp:lastPrinted>
  <dcterms:created xsi:type="dcterms:W3CDTF">2013-08-22T12:33:56Z</dcterms:created>
  <dcterms:modified xsi:type="dcterms:W3CDTF">2023-08-19T09:26:54Z</dcterms:modified>
</cp:coreProperties>
</file>