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5655" windowHeight="6660"/>
  </bookViews>
  <sheets>
    <sheet name="NoFrill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L52" i="4"/>
  <c r="K52"/>
  <c r="J52"/>
  <c r="I52"/>
  <c r="F52"/>
  <c r="E52"/>
  <c r="D52"/>
  <c r="C52"/>
  <c r="H51"/>
  <c r="G51"/>
  <c r="H50"/>
  <c r="G50"/>
  <c r="H49"/>
  <c r="G49"/>
  <c r="H47"/>
  <c r="G47"/>
  <c r="H46"/>
  <c r="G46"/>
  <c r="H45"/>
  <c r="G45"/>
  <c r="H44"/>
  <c r="G44"/>
  <c r="L43"/>
  <c r="K43"/>
  <c r="J43"/>
  <c r="I43"/>
  <c r="F43"/>
  <c r="E43"/>
  <c r="D43"/>
  <c r="C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G48" l="1"/>
  <c r="E53"/>
  <c r="K53"/>
  <c r="D53"/>
  <c r="F53"/>
  <c r="H43"/>
  <c r="L53"/>
  <c r="H48"/>
  <c r="H52"/>
  <c r="J53"/>
  <c r="G43"/>
  <c r="C53"/>
  <c r="G53" s="1"/>
  <c r="I53"/>
  <c r="G52"/>
  <c r="H53" l="1"/>
</calcChain>
</file>

<file path=xl/sharedStrings.xml><?xml version="1.0" encoding="utf-8"?>
<sst xmlns="http://schemas.openxmlformats.org/spreadsheetml/2006/main" count="73" uniqueCount="64">
  <si>
    <t>STATE LEVEL BANKERS' COMMITTEE BIHAR, PATNA</t>
  </si>
  <si>
    <t>(CONVENOR- STATE BANK OF INDIA)</t>
  </si>
  <si>
    <t xml:space="preserve">BANK WISE PERFORMANCE : NO FRILLLS ACCOUNTS </t>
  </si>
  <si>
    <t>SL</t>
  </si>
  <si>
    <t xml:space="preserve">BANK NAME </t>
  </si>
  <si>
    <t>No Frills A/C Opened During the current
 financial year (through Branch Channel)</t>
  </si>
  <si>
    <t>No Frills A/C Opened During the current
 financial year (through BC Channel)</t>
  </si>
  <si>
    <t>No Frills A/C Opened During the current
 financial year (through Branch Channel &amp;  BC Model)</t>
  </si>
  <si>
    <t>Cumulative Achievement (No. of No-frill account opende since inception)</t>
  </si>
  <si>
    <t>Total No. of Operational No Frill A/Cs (cumulative)</t>
  </si>
  <si>
    <t xml:space="preserve">A/c </t>
  </si>
  <si>
    <t>Amt</t>
  </si>
  <si>
    <t>(A)</t>
  </si>
  <si>
    <t>(B)</t>
  </si>
  <si>
    <t>(A+B)</t>
  </si>
  <si>
    <t>(D)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</si>
  <si>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</si>
  <si>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</si>
  <si>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</si>
  <si>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</si>
  <si>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</si>
  <si>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</si>
  <si>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</si>
  <si>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</si>
  <si>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</si>
  <si>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</si>
  <si>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</si>
  <si>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</si>
  <si>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</si>
  <si>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</si>
  <si>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</si>
  <si>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</si>
  <si>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</si>
  <si>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</si>
  <si>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</si>
  <si>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</si>
  <si>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</si>
  <si>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</si>
  <si>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</si>
  <si>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</si>
  <si>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</si>
  <si>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</si>
  <si>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</si>
  <si>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</si>
  <si>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</si>
  <si>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</si>
  <si>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</si>
  <si>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</si>
  <si>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</si>
  <si>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</si>
  <si>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</si>
  <si>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COMMERCIAL BANK</t>
  </si>
  <si>
    <t>LAND DEV. BANK</t>
  </si>
  <si>
    <t>STATE CO-OP. BANK</t>
  </si>
  <si>
    <t>BOMBAY M. CO-OP. BANK</t>
  </si>
  <si>
    <t>TUCB</t>
  </si>
  <si>
    <t>TOTAL COOPERATIVE BANK</t>
  </si>
  <si>
    <t>UTTAR BIHAR .G BANK</t>
  </si>
  <si>
    <t>MADHYA BIHAR GRAMIN BANK</t>
  </si>
  <si>
    <t>BIHAR GRAMIN BANK</t>
  </si>
  <si>
    <t>UTTAR BIHAR GRAMIN BANK</t>
  </si>
  <si>
    <t>TOTAL REGIONAL RURAL BANK</t>
  </si>
  <si>
    <t>TOTAL FOR BIHAR</t>
  </si>
  <si>
    <t xml:space="preserve">                                                                            AS ON 31.03.2014                                       Amt. in Lacs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</si>
</sst>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164" fontId="1" fillId="2" borderId="1" xfId="0" applyNumberFormat="1" applyFont="1" applyFill="1" applyBorder="1"/>
    <xf numFmtId="0" fontId="1" fillId="2" borderId="0" xfId="0" applyFont="1" applyFill="1"/>
    <xf numFmtId="2" fontId="1" fillId="0" borderId="0" xfId="0" applyNumberFormat="1" applyFont="1"/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53"/>
  <sheetViews>
    <sheetView tabSelected="1" workbookViewId="0">
      <selection activeCell="N51" sqref="N51"/>
    </sheetView>
  </sheetViews>
  <sheetFormatPr defaultRowHeight="15.75"/>
  <cols>
    <col min="1" max="1" width="3.7109375" style="1" customWidth="1"/>
    <col min="2" max="2" width="29.5703125" style="1" customWidth="1"/>
    <col min="3" max="3" width="19.42578125" style="8" customWidth="1"/>
    <col min="4" max="5" width="16.5703125" style="1" customWidth="1"/>
    <col min="6" max="6" width="17" style="1" customWidth="1"/>
    <col min="7" max="7" width="17.42578125" style="1" customWidth="1"/>
    <col min="8" max="8" width="15.7109375" style="1" customWidth="1"/>
    <col min="9" max="9" width="18.7109375" style="1" customWidth="1"/>
    <col min="10" max="10" width="16" style="1" customWidth="1"/>
    <col min="11" max="11" width="16.28515625" style="1" customWidth="1"/>
    <col min="12" max="12" width="17.28515625" style="1" customWidth="1"/>
    <col min="13" max="16384" width="9.140625" style="1"/>
  </cols>
  <sheetData>
    <row r="1" spans="1:1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>
      <c r="A4" s="15" t="s">
        <v>63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87" customHeight="1">
      <c r="A5" s="12" t="s">
        <v>3</v>
      </c>
      <c r="B5" s="12" t="s">
        <v>4</v>
      </c>
      <c r="C5" s="11" t="s">
        <v>5</v>
      </c>
      <c r="D5" s="12"/>
      <c r="E5" s="11" t="s">
        <v>6</v>
      </c>
      <c r="F5" s="12"/>
      <c r="G5" s="11" t="s">
        <v>7</v>
      </c>
      <c r="H5" s="12"/>
      <c r="I5" s="11" t="s">
        <v>8</v>
      </c>
      <c r="J5" s="11"/>
      <c r="K5" s="11" t="s">
        <v>9</v>
      </c>
      <c r="L5" s="16"/>
    </row>
    <row r="6" spans="1:12">
      <c r="A6" s="12"/>
      <c r="B6" s="12"/>
      <c r="C6" s="2" t="s">
        <v>10</v>
      </c>
      <c r="D6" s="2" t="s">
        <v>11</v>
      </c>
      <c r="E6" s="2" t="s">
        <v>10</v>
      </c>
      <c r="F6" s="2" t="s">
        <v>11</v>
      </c>
      <c r="G6" s="2" t="s">
        <v>10</v>
      </c>
      <c r="H6" s="2" t="s">
        <v>11</v>
      </c>
      <c r="I6" s="2" t="s">
        <v>10</v>
      </c>
      <c r="J6" s="2" t="s">
        <v>11</v>
      </c>
      <c r="K6" s="2" t="s">
        <v>10</v>
      </c>
      <c r="L6" s="2" t="s">
        <v>11</v>
      </c>
    </row>
    <row r="7" spans="1:12">
      <c r="A7" s="12"/>
      <c r="B7" s="12"/>
      <c r="C7" s="13" t="s">
        <v>12</v>
      </c>
      <c r="D7" s="13"/>
      <c r="E7" s="13" t="s">
        <v>13</v>
      </c>
      <c r="F7" s="13"/>
      <c r="G7" s="13" t="s">
        <v>14</v>
      </c>
      <c r="H7" s="13"/>
      <c r="I7" s="13" t="s">
        <v>15</v>
      </c>
      <c r="J7" s="13"/>
      <c r="K7" s="13" t="s">
        <v>13</v>
      </c>
      <c r="L7" s="13"/>
    </row>
    <row r="8" spans="1:12">
      <c r="A8" s="3">
        <v>1</v>
      </c>
      <c r="B8" s="3" t="s">
        <v>16</v>
      </c>
      <c r="C8" s="3">
        <v>881</v>
      </c>
      <c r="D8" s="3">
        <v>11</v>
      </c>
      <c r="E8" s="3">
        <v>1298167</v>
      </c>
      <c r="F8" s="3">
        <v>12567</v>
      </c>
      <c r="G8" s="3">
        <f>SUM(E8+C8)</f>
        <v>1299048</v>
      </c>
      <c r="H8" s="3">
        <f>SUM(F8+D8)</f>
        <v>12578</v>
      </c>
      <c r="I8" s="3">
        <v>2936018</v>
      </c>
      <c r="J8" s="3">
        <v>34774</v>
      </c>
      <c r="K8" s="3">
        <v>2798875</v>
      </c>
      <c r="L8" s="3">
        <v>35062</v>
      </c>
    </row>
    <row r="9" spans="1:12">
      <c r="A9" s="3">
        <v>2</v>
      </c>
      <c r="B9" s="3" t="s">
        <v>17</v>
      </c>
      <c r="C9" s="3">
        <v>29336</v>
      </c>
      <c r="D9" s="3">
        <v>54</v>
      </c>
      <c r="E9" s="3">
        <v>5595</v>
      </c>
      <c r="F9" s="3">
        <v>2</v>
      </c>
      <c r="G9" s="3">
        <f t="shared" ref="G9:G53" si="0">SUM(E9+C9)</f>
        <v>34931</v>
      </c>
      <c r="H9" s="3">
        <f t="shared" ref="H9:H53" si="1">SUM(F9+D9)</f>
        <v>56</v>
      </c>
      <c r="I9" s="3">
        <v>1694145</v>
      </c>
      <c r="J9" s="3">
        <v>662</v>
      </c>
      <c r="K9" s="3">
        <v>199045</v>
      </c>
      <c r="L9" s="3">
        <v>449</v>
      </c>
    </row>
    <row r="10" spans="1:12">
      <c r="A10" s="3">
        <v>3</v>
      </c>
      <c r="B10" s="3" t="s">
        <v>18</v>
      </c>
      <c r="C10" s="3">
        <v>249398</v>
      </c>
      <c r="D10" s="3">
        <v>5429</v>
      </c>
      <c r="E10" s="3">
        <v>57024</v>
      </c>
      <c r="F10" s="3">
        <v>171</v>
      </c>
      <c r="G10" s="3">
        <f t="shared" si="0"/>
        <v>306422</v>
      </c>
      <c r="H10" s="3">
        <f t="shared" si="1"/>
        <v>5600</v>
      </c>
      <c r="I10" s="3">
        <v>1351764</v>
      </c>
      <c r="J10" s="3">
        <v>46013</v>
      </c>
      <c r="K10" s="3">
        <v>1100409</v>
      </c>
      <c r="L10" s="3">
        <v>24046</v>
      </c>
    </row>
    <row r="11" spans="1:12">
      <c r="A11" s="3">
        <v>4</v>
      </c>
      <c r="B11" s="3" t="s">
        <v>19</v>
      </c>
      <c r="C11" s="3">
        <v>100486</v>
      </c>
      <c r="D11" s="3">
        <v>135</v>
      </c>
      <c r="E11" s="3">
        <v>14853</v>
      </c>
      <c r="F11" s="3">
        <v>59</v>
      </c>
      <c r="G11" s="3">
        <f t="shared" si="0"/>
        <v>115339</v>
      </c>
      <c r="H11" s="3">
        <f t="shared" si="1"/>
        <v>194</v>
      </c>
      <c r="I11" s="3">
        <v>416804</v>
      </c>
      <c r="J11" s="3">
        <v>9745</v>
      </c>
      <c r="K11" s="3">
        <v>283977</v>
      </c>
      <c r="L11" s="3">
        <v>9245</v>
      </c>
    </row>
    <row r="12" spans="1:12">
      <c r="A12" s="3">
        <v>5</v>
      </c>
      <c r="B12" s="3" t="s">
        <v>20</v>
      </c>
      <c r="C12" s="3">
        <v>41581</v>
      </c>
      <c r="D12" s="3">
        <v>1476</v>
      </c>
      <c r="E12" s="3">
        <v>63906</v>
      </c>
      <c r="F12" s="3">
        <v>22</v>
      </c>
      <c r="G12" s="3">
        <f t="shared" si="0"/>
        <v>105487</v>
      </c>
      <c r="H12" s="3">
        <f t="shared" si="1"/>
        <v>1498</v>
      </c>
      <c r="I12" s="3">
        <v>262575</v>
      </c>
      <c r="J12" s="3">
        <v>6486</v>
      </c>
      <c r="K12" s="3">
        <v>197026</v>
      </c>
      <c r="L12" s="3">
        <v>7428</v>
      </c>
    </row>
    <row r="13" spans="1:12">
      <c r="A13" s="3">
        <v>6</v>
      </c>
      <c r="B13" s="3" t="s">
        <v>21</v>
      </c>
      <c r="C13" s="3">
        <v>46214</v>
      </c>
      <c r="D13" s="3">
        <v>542</v>
      </c>
      <c r="E13" s="3">
        <v>17548</v>
      </c>
      <c r="F13" s="3">
        <v>173</v>
      </c>
      <c r="G13" s="3">
        <f t="shared" si="0"/>
        <v>63762</v>
      </c>
      <c r="H13" s="3">
        <f t="shared" si="1"/>
        <v>715</v>
      </c>
      <c r="I13" s="3">
        <v>385351</v>
      </c>
      <c r="J13" s="3">
        <v>1652</v>
      </c>
      <c r="K13" s="3">
        <v>239528</v>
      </c>
      <c r="L13" s="3">
        <v>6238</v>
      </c>
    </row>
    <row r="14" spans="1:12">
      <c r="A14" s="3">
        <v>7</v>
      </c>
      <c r="B14" s="3" t="s">
        <v>22</v>
      </c>
      <c r="C14" s="3">
        <v>115611</v>
      </c>
      <c r="D14" s="3">
        <v>12</v>
      </c>
      <c r="E14" s="3">
        <v>83481</v>
      </c>
      <c r="F14" s="3">
        <v>11</v>
      </c>
      <c r="G14" s="3">
        <f t="shared" si="0"/>
        <v>199092</v>
      </c>
      <c r="H14" s="3">
        <f t="shared" si="1"/>
        <v>23</v>
      </c>
      <c r="I14" s="3">
        <v>171432</v>
      </c>
      <c r="J14" s="3">
        <v>21</v>
      </c>
      <c r="K14" s="3">
        <v>149172</v>
      </c>
      <c r="L14" s="3">
        <v>11</v>
      </c>
    </row>
    <row r="15" spans="1:12">
      <c r="A15" s="3">
        <v>8</v>
      </c>
      <c r="B15" s="3" t="s">
        <v>23</v>
      </c>
      <c r="C15" s="3">
        <v>13795</v>
      </c>
      <c r="D15" s="3">
        <v>68</v>
      </c>
      <c r="E15" s="3">
        <v>54661</v>
      </c>
      <c r="F15" s="3">
        <v>142</v>
      </c>
      <c r="G15" s="3">
        <f t="shared" si="0"/>
        <v>68456</v>
      </c>
      <c r="H15" s="3">
        <f t="shared" si="1"/>
        <v>210</v>
      </c>
      <c r="I15" s="3">
        <v>443260</v>
      </c>
      <c r="J15" s="3">
        <v>1244</v>
      </c>
      <c r="K15" s="3">
        <v>468971</v>
      </c>
      <c r="L15" s="3">
        <v>1425</v>
      </c>
    </row>
    <row r="16" spans="1:12">
      <c r="A16" s="3">
        <v>9</v>
      </c>
      <c r="B16" s="3" t="s">
        <v>24</v>
      </c>
      <c r="C16" s="3">
        <v>37593</v>
      </c>
      <c r="D16" s="3">
        <v>90</v>
      </c>
      <c r="E16" s="3">
        <v>151071</v>
      </c>
      <c r="F16" s="3">
        <v>433</v>
      </c>
      <c r="G16" s="3">
        <f t="shared" si="0"/>
        <v>188664</v>
      </c>
      <c r="H16" s="3">
        <f t="shared" si="1"/>
        <v>523</v>
      </c>
      <c r="I16" s="3">
        <v>270778</v>
      </c>
      <c r="J16" s="3">
        <v>5067</v>
      </c>
      <c r="K16" s="3">
        <v>78213</v>
      </c>
      <c r="L16" s="3">
        <v>119</v>
      </c>
    </row>
    <row r="17" spans="1:12">
      <c r="A17" s="3">
        <v>10</v>
      </c>
      <c r="B17" s="3" t="s">
        <v>25</v>
      </c>
      <c r="C17" s="3">
        <v>3646</v>
      </c>
      <c r="D17" s="3">
        <v>97</v>
      </c>
      <c r="E17" s="3">
        <v>0</v>
      </c>
      <c r="F17" s="3">
        <v>0</v>
      </c>
      <c r="G17" s="3">
        <f t="shared" si="0"/>
        <v>3646</v>
      </c>
      <c r="H17" s="3">
        <f t="shared" si="1"/>
        <v>97</v>
      </c>
      <c r="I17" s="3">
        <v>472</v>
      </c>
      <c r="J17" s="3">
        <v>66</v>
      </c>
      <c r="K17" s="3">
        <v>0</v>
      </c>
      <c r="L17" s="3">
        <v>0</v>
      </c>
    </row>
    <row r="18" spans="1:12">
      <c r="A18" s="3">
        <v>11</v>
      </c>
      <c r="B18" s="3" t="s">
        <v>26</v>
      </c>
      <c r="C18" s="3">
        <v>0</v>
      </c>
      <c r="D18" s="3">
        <v>0</v>
      </c>
      <c r="E18" s="3">
        <v>0</v>
      </c>
      <c r="F18" s="3">
        <v>0</v>
      </c>
      <c r="G18" s="3">
        <f t="shared" si="0"/>
        <v>0</v>
      </c>
      <c r="H18" s="3">
        <f t="shared" si="1"/>
        <v>0</v>
      </c>
      <c r="I18" s="3">
        <v>0</v>
      </c>
      <c r="J18" s="3">
        <v>0</v>
      </c>
      <c r="K18" s="3">
        <v>0</v>
      </c>
      <c r="L18" s="3">
        <v>0</v>
      </c>
    </row>
    <row r="19" spans="1:12">
      <c r="A19" s="3">
        <v>12</v>
      </c>
      <c r="B19" s="3" t="s">
        <v>27</v>
      </c>
      <c r="C19" s="3">
        <v>2722</v>
      </c>
      <c r="D19" s="3">
        <v>32</v>
      </c>
      <c r="E19" s="3">
        <v>0</v>
      </c>
      <c r="F19" s="3">
        <v>0</v>
      </c>
      <c r="G19" s="3">
        <f t="shared" si="0"/>
        <v>2722</v>
      </c>
      <c r="H19" s="3">
        <f t="shared" si="1"/>
        <v>32</v>
      </c>
      <c r="I19" s="3">
        <v>4012</v>
      </c>
      <c r="J19" s="3">
        <v>11</v>
      </c>
      <c r="K19" s="3">
        <v>0</v>
      </c>
      <c r="L19" s="3">
        <v>0</v>
      </c>
    </row>
    <row r="20" spans="1:12">
      <c r="A20" s="3">
        <v>13</v>
      </c>
      <c r="B20" s="3" t="s">
        <v>28</v>
      </c>
      <c r="C20" s="3">
        <v>45014</v>
      </c>
      <c r="D20" s="3">
        <v>929</v>
      </c>
      <c r="E20" s="3">
        <v>0</v>
      </c>
      <c r="F20" s="3">
        <v>0</v>
      </c>
      <c r="G20" s="3">
        <f t="shared" si="0"/>
        <v>45014</v>
      </c>
      <c r="H20" s="3">
        <f t="shared" si="1"/>
        <v>929</v>
      </c>
      <c r="I20" s="3">
        <v>44098</v>
      </c>
      <c r="J20" s="3">
        <v>929</v>
      </c>
      <c r="K20" s="3">
        <v>2477</v>
      </c>
      <c r="L20" s="3">
        <v>20</v>
      </c>
    </row>
    <row r="21" spans="1:12">
      <c r="A21" s="3">
        <v>14</v>
      </c>
      <c r="B21" s="3" t="s">
        <v>29</v>
      </c>
      <c r="C21" s="3">
        <v>155</v>
      </c>
      <c r="D21" s="3">
        <v>14</v>
      </c>
      <c r="E21" s="3">
        <v>11142</v>
      </c>
      <c r="F21" s="3">
        <v>124</v>
      </c>
      <c r="G21" s="3">
        <f t="shared" si="0"/>
        <v>11297</v>
      </c>
      <c r="H21" s="3">
        <f t="shared" si="1"/>
        <v>138</v>
      </c>
      <c r="I21" s="3">
        <v>19233</v>
      </c>
      <c r="J21" s="3">
        <v>250</v>
      </c>
      <c r="K21" s="3">
        <v>19233</v>
      </c>
      <c r="L21" s="3">
        <v>250</v>
      </c>
    </row>
    <row r="22" spans="1:12">
      <c r="A22" s="3">
        <v>15</v>
      </c>
      <c r="B22" s="3" t="s">
        <v>30</v>
      </c>
      <c r="C22" s="3">
        <v>745</v>
      </c>
      <c r="D22" s="3">
        <v>0</v>
      </c>
      <c r="E22" s="3">
        <v>2551</v>
      </c>
      <c r="F22" s="3">
        <v>6</v>
      </c>
      <c r="G22" s="3">
        <f t="shared" si="0"/>
        <v>3296</v>
      </c>
      <c r="H22" s="3">
        <f t="shared" si="1"/>
        <v>6</v>
      </c>
      <c r="I22" s="3">
        <v>21376</v>
      </c>
      <c r="J22" s="3">
        <v>29</v>
      </c>
      <c r="K22" s="3">
        <v>20636</v>
      </c>
      <c r="L22" s="3">
        <v>26</v>
      </c>
    </row>
    <row r="23" spans="1:12">
      <c r="A23" s="3">
        <v>16</v>
      </c>
      <c r="B23" s="3" t="s">
        <v>31</v>
      </c>
      <c r="C23" s="3">
        <v>5108</v>
      </c>
      <c r="D23" s="3">
        <v>198</v>
      </c>
      <c r="E23" s="3">
        <v>7070</v>
      </c>
      <c r="F23" s="3">
        <v>1</v>
      </c>
      <c r="G23" s="3">
        <f t="shared" si="0"/>
        <v>12178</v>
      </c>
      <c r="H23" s="3">
        <f t="shared" si="1"/>
        <v>199</v>
      </c>
      <c r="I23" s="3">
        <v>38590</v>
      </c>
      <c r="J23" s="3">
        <v>774</v>
      </c>
      <c r="K23" s="3">
        <v>37639</v>
      </c>
      <c r="L23" s="3">
        <v>1064</v>
      </c>
    </row>
    <row r="24" spans="1:12">
      <c r="A24" s="3">
        <v>17</v>
      </c>
      <c r="B24" s="3" t="s">
        <v>32</v>
      </c>
      <c r="C24" s="3">
        <v>1382</v>
      </c>
      <c r="D24" s="3">
        <v>4</v>
      </c>
      <c r="E24" s="3">
        <v>0</v>
      </c>
      <c r="F24" s="3">
        <v>0</v>
      </c>
      <c r="G24" s="3">
        <f t="shared" si="0"/>
        <v>1382</v>
      </c>
      <c r="H24" s="3">
        <f t="shared" si="1"/>
        <v>4</v>
      </c>
      <c r="I24" s="3">
        <v>4217</v>
      </c>
      <c r="J24" s="3">
        <v>76</v>
      </c>
      <c r="K24" s="3">
        <v>0</v>
      </c>
      <c r="L24" s="3">
        <v>0</v>
      </c>
    </row>
    <row r="25" spans="1:12">
      <c r="A25" s="3">
        <v>18</v>
      </c>
      <c r="B25" s="3" t="s">
        <v>33</v>
      </c>
      <c r="C25" s="3">
        <v>515</v>
      </c>
      <c r="D25" s="3">
        <v>7</v>
      </c>
      <c r="E25" s="3">
        <v>1633</v>
      </c>
      <c r="F25" s="3">
        <v>8</v>
      </c>
      <c r="G25" s="3">
        <f t="shared" si="0"/>
        <v>2148</v>
      </c>
      <c r="H25" s="3">
        <f t="shared" si="1"/>
        <v>15</v>
      </c>
      <c r="I25" s="3">
        <v>20510</v>
      </c>
      <c r="J25" s="3">
        <v>131</v>
      </c>
      <c r="K25" s="3">
        <v>18543</v>
      </c>
      <c r="L25" s="3">
        <v>131</v>
      </c>
    </row>
    <row r="26" spans="1:12">
      <c r="A26" s="3">
        <v>19</v>
      </c>
      <c r="B26" s="3" t="s">
        <v>34</v>
      </c>
      <c r="C26" s="3">
        <v>439</v>
      </c>
      <c r="D26" s="3">
        <v>29</v>
      </c>
      <c r="E26" s="3">
        <v>32693</v>
      </c>
      <c r="F26" s="3">
        <v>33</v>
      </c>
      <c r="G26" s="3">
        <f t="shared" si="0"/>
        <v>33132</v>
      </c>
      <c r="H26" s="3">
        <f t="shared" si="1"/>
        <v>62</v>
      </c>
      <c r="I26" s="3">
        <v>95660</v>
      </c>
      <c r="J26" s="3">
        <v>812</v>
      </c>
      <c r="K26" s="3">
        <v>6946</v>
      </c>
      <c r="L26" s="3">
        <v>0</v>
      </c>
    </row>
    <row r="27" spans="1:12">
      <c r="A27" s="3">
        <v>20</v>
      </c>
      <c r="B27" s="3" t="s">
        <v>35</v>
      </c>
      <c r="C27" s="3">
        <v>0</v>
      </c>
      <c r="D27" s="3">
        <v>0</v>
      </c>
      <c r="E27" s="3">
        <v>0</v>
      </c>
      <c r="F27" s="3">
        <v>0</v>
      </c>
      <c r="G27" s="3">
        <f t="shared" si="0"/>
        <v>0</v>
      </c>
      <c r="H27" s="3">
        <f t="shared" si="1"/>
        <v>0</v>
      </c>
      <c r="I27" s="3">
        <v>0</v>
      </c>
      <c r="J27" s="3">
        <v>0</v>
      </c>
      <c r="K27" s="3">
        <v>0</v>
      </c>
      <c r="L27" s="3">
        <v>0</v>
      </c>
    </row>
    <row r="28" spans="1:12">
      <c r="A28" s="3">
        <v>21</v>
      </c>
      <c r="B28" s="3" t="s">
        <v>36</v>
      </c>
      <c r="C28" s="3">
        <v>10736</v>
      </c>
      <c r="D28" s="3">
        <v>853</v>
      </c>
      <c r="E28" s="3">
        <v>0</v>
      </c>
      <c r="F28" s="3">
        <v>0</v>
      </c>
      <c r="G28" s="3">
        <f t="shared" si="0"/>
        <v>10736</v>
      </c>
      <c r="H28" s="3">
        <f t="shared" si="1"/>
        <v>853</v>
      </c>
      <c r="I28" s="3">
        <v>4225</v>
      </c>
      <c r="J28" s="3">
        <v>722</v>
      </c>
      <c r="K28" s="3">
        <v>0</v>
      </c>
      <c r="L28" s="3">
        <v>0</v>
      </c>
    </row>
    <row r="29" spans="1:12">
      <c r="A29" s="3">
        <v>22</v>
      </c>
      <c r="B29" s="3" t="s">
        <v>37</v>
      </c>
      <c r="C29" s="3">
        <v>0</v>
      </c>
      <c r="D29" s="3">
        <v>0</v>
      </c>
      <c r="E29" s="3">
        <v>17</v>
      </c>
      <c r="F29" s="3">
        <v>0</v>
      </c>
      <c r="G29" s="3">
        <f t="shared" si="0"/>
        <v>17</v>
      </c>
      <c r="H29" s="3">
        <f t="shared" si="1"/>
        <v>0</v>
      </c>
      <c r="I29" s="3">
        <v>0</v>
      </c>
      <c r="J29" s="3">
        <v>0</v>
      </c>
      <c r="K29" s="3">
        <v>0</v>
      </c>
      <c r="L29" s="3">
        <v>0</v>
      </c>
    </row>
    <row r="30" spans="1:12">
      <c r="A30" s="3">
        <v>23</v>
      </c>
      <c r="B30" s="3" t="s">
        <v>38</v>
      </c>
      <c r="C30" s="3">
        <v>176</v>
      </c>
      <c r="D30" s="3">
        <v>3900</v>
      </c>
      <c r="E30" s="3">
        <v>0</v>
      </c>
      <c r="F30" s="3">
        <v>0</v>
      </c>
      <c r="G30" s="3">
        <f t="shared" si="0"/>
        <v>176</v>
      </c>
      <c r="H30" s="3">
        <f t="shared" si="1"/>
        <v>3900</v>
      </c>
      <c r="I30" s="3">
        <v>196</v>
      </c>
      <c r="J30" s="3">
        <v>3900</v>
      </c>
      <c r="K30" s="3">
        <v>239</v>
      </c>
      <c r="L30" s="3">
        <v>3700</v>
      </c>
    </row>
    <row r="31" spans="1:12">
      <c r="A31" s="3">
        <v>24</v>
      </c>
      <c r="B31" s="3" t="s">
        <v>39</v>
      </c>
      <c r="C31" s="3">
        <v>0</v>
      </c>
      <c r="D31" s="3">
        <v>0</v>
      </c>
      <c r="E31" s="3">
        <v>0</v>
      </c>
      <c r="F31" s="3">
        <v>0</v>
      </c>
      <c r="G31" s="3">
        <f t="shared" si="0"/>
        <v>0</v>
      </c>
      <c r="H31" s="3">
        <f t="shared" si="1"/>
        <v>0</v>
      </c>
      <c r="I31" s="3">
        <v>0</v>
      </c>
      <c r="J31" s="3">
        <v>0</v>
      </c>
      <c r="K31" s="3">
        <v>0</v>
      </c>
      <c r="L31" s="3">
        <v>0</v>
      </c>
    </row>
    <row r="32" spans="1:12">
      <c r="A32" s="3">
        <v>25</v>
      </c>
      <c r="B32" s="3" t="s">
        <v>40</v>
      </c>
      <c r="C32" s="3">
        <v>2971</v>
      </c>
      <c r="D32" s="3">
        <v>54</v>
      </c>
      <c r="E32" s="3">
        <v>193401</v>
      </c>
      <c r="F32" s="3">
        <v>0</v>
      </c>
      <c r="G32" s="3">
        <f t="shared" si="0"/>
        <v>196372</v>
      </c>
      <c r="H32" s="3">
        <f t="shared" si="1"/>
        <v>54</v>
      </c>
      <c r="I32" s="3">
        <v>803198</v>
      </c>
      <c r="J32" s="3">
        <v>57</v>
      </c>
      <c r="K32" s="3">
        <v>0</v>
      </c>
      <c r="L32" s="3">
        <v>0</v>
      </c>
    </row>
    <row r="33" spans="1:12">
      <c r="A33" s="3">
        <v>26</v>
      </c>
      <c r="B33" s="3" t="s">
        <v>41</v>
      </c>
      <c r="C33" s="3">
        <v>15</v>
      </c>
      <c r="D33" s="3">
        <v>0</v>
      </c>
      <c r="E33" s="3">
        <v>0</v>
      </c>
      <c r="F33" s="3">
        <v>0</v>
      </c>
      <c r="G33" s="3">
        <f t="shared" si="0"/>
        <v>15</v>
      </c>
      <c r="H33" s="3">
        <f t="shared" si="1"/>
        <v>0</v>
      </c>
      <c r="I33" s="3">
        <v>0</v>
      </c>
      <c r="J33" s="3">
        <v>1</v>
      </c>
      <c r="K33" s="3">
        <v>64</v>
      </c>
      <c r="L33" s="3">
        <v>1</v>
      </c>
    </row>
    <row r="34" spans="1:12">
      <c r="A34" s="3">
        <v>27</v>
      </c>
      <c r="B34" s="3" t="s">
        <v>42</v>
      </c>
      <c r="C34" s="3">
        <v>0</v>
      </c>
      <c r="D34" s="3">
        <v>0</v>
      </c>
      <c r="E34" s="3">
        <v>0</v>
      </c>
      <c r="F34" s="3">
        <v>0</v>
      </c>
      <c r="G34" s="3">
        <f t="shared" si="0"/>
        <v>0</v>
      </c>
      <c r="H34" s="3">
        <f t="shared" si="1"/>
        <v>0</v>
      </c>
      <c r="I34" s="3">
        <v>0</v>
      </c>
      <c r="J34" s="3">
        <v>0</v>
      </c>
      <c r="K34" s="3">
        <v>0</v>
      </c>
      <c r="L34" s="3">
        <v>0</v>
      </c>
    </row>
    <row r="35" spans="1:12">
      <c r="A35" s="3">
        <v>28</v>
      </c>
      <c r="B35" s="3" t="s">
        <v>43</v>
      </c>
      <c r="C35" s="3">
        <v>102</v>
      </c>
      <c r="D35" s="3">
        <v>3</v>
      </c>
      <c r="E35" s="3">
        <v>0</v>
      </c>
      <c r="F35" s="3">
        <v>0</v>
      </c>
      <c r="G35" s="3">
        <f t="shared" si="0"/>
        <v>102</v>
      </c>
      <c r="H35" s="3">
        <f t="shared" si="1"/>
        <v>3</v>
      </c>
      <c r="I35" s="3">
        <v>157</v>
      </c>
      <c r="J35" s="3">
        <v>5</v>
      </c>
      <c r="K35" s="3">
        <v>370</v>
      </c>
      <c r="L35" s="3">
        <v>14</v>
      </c>
    </row>
    <row r="36" spans="1:12">
      <c r="A36" s="3">
        <v>29</v>
      </c>
      <c r="B36" s="3" t="s">
        <v>44</v>
      </c>
      <c r="C36" s="3">
        <v>0</v>
      </c>
      <c r="D36" s="3">
        <v>0</v>
      </c>
      <c r="E36" s="3">
        <v>0</v>
      </c>
      <c r="F36" s="3">
        <v>0</v>
      </c>
      <c r="G36" s="3">
        <f t="shared" si="0"/>
        <v>0</v>
      </c>
      <c r="H36" s="3">
        <f t="shared" si="1"/>
        <v>0</v>
      </c>
      <c r="I36" s="3">
        <v>0</v>
      </c>
      <c r="J36" s="3">
        <v>0</v>
      </c>
      <c r="K36" s="3">
        <v>0</v>
      </c>
      <c r="L36" s="3">
        <v>0</v>
      </c>
    </row>
    <row r="37" spans="1:12">
      <c r="A37" s="3">
        <v>30</v>
      </c>
      <c r="B37" s="3" t="s">
        <v>45</v>
      </c>
      <c r="C37" s="3">
        <v>12374</v>
      </c>
      <c r="D37" s="3">
        <v>37</v>
      </c>
      <c r="E37" s="3">
        <v>37945</v>
      </c>
      <c r="F37" s="3">
        <v>140</v>
      </c>
      <c r="G37" s="3">
        <f t="shared" si="0"/>
        <v>50319</v>
      </c>
      <c r="H37" s="3">
        <f t="shared" si="1"/>
        <v>177</v>
      </c>
      <c r="I37" s="3">
        <v>26574</v>
      </c>
      <c r="J37" s="3">
        <v>134</v>
      </c>
      <c r="K37" s="3">
        <v>140090</v>
      </c>
      <c r="L37" s="3">
        <v>84</v>
      </c>
    </row>
    <row r="38" spans="1:12">
      <c r="A38" s="3">
        <v>31</v>
      </c>
      <c r="B38" s="3" t="s">
        <v>46</v>
      </c>
      <c r="C38" s="3">
        <v>31272</v>
      </c>
      <c r="D38" s="3">
        <v>161</v>
      </c>
      <c r="E38" s="3">
        <v>0</v>
      </c>
      <c r="F38" s="3">
        <v>0</v>
      </c>
      <c r="G38" s="3">
        <f t="shared" si="0"/>
        <v>31272</v>
      </c>
      <c r="H38" s="3">
        <f t="shared" si="1"/>
        <v>161</v>
      </c>
      <c r="I38" s="3">
        <v>43149</v>
      </c>
      <c r="J38" s="3">
        <v>226</v>
      </c>
      <c r="K38" s="3">
        <v>43757</v>
      </c>
      <c r="L38" s="3">
        <v>282</v>
      </c>
    </row>
    <row r="39" spans="1:12">
      <c r="A39" s="3">
        <v>32</v>
      </c>
      <c r="B39" s="3" t="s">
        <v>47</v>
      </c>
      <c r="C39" s="3">
        <v>761</v>
      </c>
      <c r="D39" s="3">
        <v>2</v>
      </c>
      <c r="E39" s="3">
        <v>0</v>
      </c>
      <c r="F39" s="3">
        <v>0</v>
      </c>
      <c r="G39" s="3">
        <f>SUM(E39+C39)</f>
        <v>761</v>
      </c>
      <c r="H39" s="3">
        <f>SUM(F39+D39)</f>
        <v>2</v>
      </c>
      <c r="I39" s="3">
        <v>254</v>
      </c>
      <c r="J39" s="3">
        <v>0</v>
      </c>
      <c r="K39" s="3">
        <v>0</v>
      </c>
      <c r="L39" s="3">
        <v>0</v>
      </c>
    </row>
    <row r="40" spans="1:12">
      <c r="A40" s="3">
        <v>33</v>
      </c>
      <c r="B40" s="3" t="s">
        <v>48</v>
      </c>
      <c r="C40" s="3">
        <v>0</v>
      </c>
      <c r="D40" s="3">
        <v>0</v>
      </c>
      <c r="E40" s="3">
        <v>0</v>
      </c>
      <c r="F40" s="3">
        <v>0</v>
      </c>
      <c r="G40" s="3">
        <f t="shared" si="0"/>
        <v>0</v>
      </c>
      <c r="H40" s="3">
        <f t="shared" si="1"/>
        <v>0</v>
      </c>
      <c r="I40" s="3">
        <v>2</v>
      </c>
      <c r="J40" s="3">
        <v>0</v>
      </c>
      <c r="K40" s="3">
        <v>0</v>
      </c>
      <c r="L40" s="3">
        <v>0</v>
      </c>
    </row>
    <row r="41" spans="1:12">
      <c r="A41" s="3">
        <v>34</v>
      </c>
      <c r="B41" s="3" t="s">
        <v>49</v>
      </c>
      <c r="C41" s="3">
        <v>1031</v>
      </c>
      <c r="D41" s="3">
        <v>84</v>
      </c>
      <c r="E41" s="3">
        <v>0</v>
      </c>
      <c r="F41" s="3">
        <v>0</v>
      </c>
      <c r="G41" s="3">
        <f t="shared" si="0"/>
        <v>1031</v>
      </c>
      <c r="H41" s="3">
        <f t="shared" si="1"/>
        <v>84</v>
      </c>
      <c r="I41" s="3">
        <v>706</v>
      </c>
      <c r="J41" s="3">
        <v>84</v>
      </c>
      <c r="K41" s="3">
        <v>1031</v>
      </c>
      <c r="L41" s="3">
        <v>84</v>
      </c>
    </row>
    <row r="42" spans="1:12">
      <c r="A42" s="3">
        <v>35</v>
      </c>
      <c r="B42" s="3" t="s">
        <v>50</v>
      </c>
      <c r="C42" s="3">
        <v>0</v>
      </c>
      <c r="D42" s="3">
        <v>0</v>
      </c>
      <c r="E42" s="3">
        <v>0</v>
      </c>
      <c r="F42" s="3">
        <v>0</v>
      </c>
      <c r="G42" s="3">
        <f t="shared" si="0"/>
        <v>0</v>
      </c>
      <c r="H42" s="3">
        <f t="shared" si="1"/>
        <v>0</v>
      </c>
      <c r="I42" s="3">
        <v>0</v>
      </c>
      <c r="J42" s="3">
        <v>0</v>
      </c>
      <c r="K42" s="3">
        <v>0</v>
      </c>
      <c r="L42" s="3">
        <v>0</v>
      </c>
    </row>
    <row r="43" spans="1:12">
      <c r="A43" s="9" t="s">
        <v>51</v>
      </c>
      <c r="B43" s="9"/>
      <c r="C43" s="3">
        <f>SUM(C8:C42)</f>
        <v>754059</v>
      </c>
      <c r="D43" s="3">
        <f>SUM(D8:D42)</f>
        <v>14221</v>
      </c>
      <c r="E43" s="3">
        <f>SUM(E8:E42)</f>
        <v>2032758</v>
      </c>
      <c r="F43" s="3">
        <f>SUM(F8:F42)</f>
        <v>13892</v>
      </c>
      <c r="G43" s="3">
        <f t="shared" si="0"/>
        <v>2786817</v>
      </c>
      <c r="H43" s="3">
        <f t="shared" si="1"/>
        <v>28113</v>
      </c>
      <c r="I43" s="3">
        <f>SUM(I8:I42)</f>
        <v>9058756</v>
      </c>
      <c r="J43" s="3">
        <f>SUM(J8:J42)</f>
        <v>113871</v>
      </c>
      <c r="K43" s="3">
        <f>SUM(K8:K42)</f>
        <v>5806241</v>
      </c>
      <c r="L43" s="3">
        <f>SUM(L8:L42)</f>
        <v>89679</v>
      </c>
    </row>
    <row r="44" spans="1:12" hidden="1">
      <c r="A44" s="4"/>
      <c r="B44" s="5" t="s">
        <v>52</v>
      </c>
      <c r="C44" s="3">
        <v>0</v>
      </c>
      <c r="D44" s="3">
        <v>0</v>
      </c>
      <c r="E44" s="3">
        <v>0</v>
      </c>
      <c r="F44" s="3">
        <v>0</v>
      </c>
      <c r="G44" s="3">
        <f t="shared" si="0"/>
        <v>0</v>
      </c>
      <c r="H44" s="3">
        <f t="shared" si="1"/>
        <v>0</v>
      </c>
      <c r="I44" s="3">
        <v>0</v>
      </c>
      <c r="J44" s="3">
        <v>0</v>
      </c>
      <c r="K44" s="3">
        <v>0</v>
      </c>
      <c r="L44" s="3">
        <v>0</v>
      </c>
    </row>
    <row r="45" spans="1:12">
      <c r="A45" s="3">
        <v>36</v>
      </c>
      <c r="B45" s="3" t="s">
        <v>53</v>
      </c>
      <c r="C45" s="3">
        <v>0</v>
      </c>
      <c r="D45" s="3">
        <v>0</v>
      </c>
      <c r="E45" s="3">
        <v>0</v>
      </c>
      <c r="F45" s="3">
        <v>0</v>
      </c>
      <c r="G45" s="3">
        <f t="shared" si="0"/>
        <v>0</v>
      </c>
      <c r="H45" s="3">
        <f t="shared" si="1"/>
        <v>0</v>
      </c>
      <c r="I45" s="3">
        <v>0</v>
      </c>
      <c r="J45" s="3">
        <v>0</v>
      </c>
      <c r="K45" s="3">
        <v>0</v>
      </c>
      <c r="L45" s="3">
        <v>0</v>
      </c>
    </row>
    <row r="46" spans="1:12">
      <c r="A46" s="3">
        <v>37</v>
      </c>
      <c r="B46" s="3" t="s">
        <v>54</v>
      </c>
      <c r="C46" s="3">
        <v>0</v>
      </c>
      <c r="D46" s="3">
        <v>0</v>
      </c>
      <c r="E46" s="3">
        <v>0</v>
      </c>
      <c r="F46" s="3">
        <v>0</v>
      </c>
      <c r="G46" s="3">
        <f t="shared" si="0"/>
        <v>0</v>
      </c>
      <c r="H46" s="3">
        <f t="shared" si="1"/>
        <v>0</v>
      </c>
      <c r="I46" s="3">
        <v>0</v>
      </c>
      <c r="J46" s="3">
        <v>0</v>
      </c>
      <c r="K46" s="3">
        <v>0</v>
      </c>
      <c r="L46" s="3">
        <v>0</v>
      </c>
    </row>
    <row r="47" spans="1:12">
      <c r="A47" s="3">
        <v>38</v>
      </c>
      <c r="B47" s="3" t="s">
        <v>55</v>
      </c>
      <c r="C47" s="3">
        <v>0</v>
      </c>
      <c r="D47" s="3">
        <v>0</v>
      </c>
      <c r="E47" s="3">
        <v>0</v>
      </c>
      <c r="F47" s="3">
        <v>0</v>
      </c>
      <c r="G47" s="3">
        <f t="shared" si="0"/>
        <v>0</v>
      </c>
      <c r="H47" s="3">
        <f t="shared" si="1"/>
        <v>0</v>
      </c>
      <c r="I47" s="3">
        <v>0</v>
      </c>
      <c r="J47" s="3">
        <v>0</v>
      </c>
      <c r="K47" s="3">
        <v>0</v>
      </c>
      <c r="L47" s="3">
        <v>0</v>
      </c>
    </row>
    <row r="48" spans="1:12">
      <c r="A48" s="9" t="s">
        <v>56</v>
      </c>
      <c r="B48" s="9" t="s">
        <v>57</v>
      </c>
      <c r="C48" s="3">
        <v>0</v>
      </c>
      <c r="D48" s="3">
        <v>0</v>
      </c>
      <c r="E48" s="3">
        <v>0</v>
      </c>
      <c r="F48" s="3">
        <v>0</v>
      </c>
      <c r="G48" s="3">
        <f t="shared" ref="G48:H48" si="2">SUM(G45:G47)</f>
        <v>0</v>
      </c>
      <c r="H48" s="3">
        <f t="shared" si="2"/>
        <v>0</v>
      </c>
      <c r="I48" s="3">
        <v>0</v>
      </c>
      <c r="J48" s="3">
        <v>0</v>
      </c>
      <c r="K48" s="3">
        <v>0</v>
      </c>
      <c r="L48" s="3">
        <v>0</v>
      </c>
    </row>
    <row r="49" spans="1:12">
      <c r="A49" s="3">
        <v>39</v>
      </c>
      <c r="B49" s="3" t="s">
        <v>58</v>
      </c>
      <c r="C49" s="3">
        <v>134896</v>
      </c>
      <c r="D49" s="3">
        <v>59</v>
      </c>
      <c r="E49" s="3">
        <v>51921</v>
      </c>
      <c r="F49" s="3">
        <v>3</v>
      </c>
      <c r="G49" s="3">
        <f t="shared" si="0"/>
        <v>186817</v>
      </c>
      <c r="H49" s="3">
        <f t="shared" si="1"/>
        <v>62</v>
      </c>
      <c r="I49" s="3">
        <v>1253268</v>
      </c>
      <c r="J49" s="3">
        <v>213329</v>
      </c>
      <c r="K49" s="3">
        <v>1247268</v>
      </c>
      <c r="L49" s="3">
        <v>904</v>
      </c>
    </row>
    <row r="50" spans="1:12">
      <c r="A50" s="3">
        <v>40</v>
      </c>
      <c r="B50" s="3" t="s">
        <v>59</v>
      </c>
      <c r="C50" s="3">
        <v>33941</v>
      </c>
      <c r="D50" s="3">
        <v>120</v>
      </c>
      <c r="E50" s="3">
        <v>142144</v>
      </c>
      <c r="F50" s="3">
        <v>165</v>
      </c>
      <c r="G50" s="3">
        <f t="shared" si="0"/>
        <v>176085</v>
      </c>
      <c r="H50" s="3">
        <f t="shared" si="1"/>
        <v>285</v>
      </c>
      <c r="I50" s="3">
        <v>508389</v>
      </c>
      <c r="J50" s="3">
        <v>1858</v>
      </c>
      <c r="K50" s="3">
        <v>422375</v>
      </c>
      <c r="L50" s="3">
        <v>3673</v>
      </c>
    </row>
    <row r="51" spans="1:12">
      <c r="A51" s="3">
        <v>41</v>
      </c>
      <c r="B51" s="3" t="s">
        <v>60</v>
      </c>
      <c r="C51" s="3">
        <v>487949</v>
      </c>
      <c r="D51" s="3">
        <v>14012</v>
      </c>
      <c r="E51" s="3">
        <v>409892</v>
      </c>
      <c r="F51" s="3">
        <v>178</v>
      </c>
      <c r="G51" s="3">
        <f t="shared" si="0"/>
        <v>897841</v>
      </c>
      <c r="H51" s="3">
        <f t="shared" si="1"/>
        <v>14190</v>
      </c>
      <c r="I51" s="3">
        <v>2913822</v>
      </c>
      <c r="J51" s="3">
        <v>52765</v>
      </c>
      <c r="K51" s="3">
        <v>409892</v>
      </c>
      <c r="L51" s="3">
        <v>178</v>
      </c>
    </row>
    <row r="52" spans="1:12">
      <c r="A52" s="9" t="s">
        <v>61</v>
      </c>
      <c r="B52" s="9"/>
      <c r="C52" s="3">
        <f>SUM(C49:C51)</f>
        <v>656786</v>
      </c>
      <c r="D52" s="3">
        <f t="shared" ref="D52:L52" si="3">SUM(D49:D51)</f>
        <v>14191</v>
      </c>
      <c r="E52" s="3">
        <f t="shared" si="3"/>
        <v>603957</v>
      </c>
      <c r="F52" s="3">
        <f t="shared" si="3"/>
        <v>346</v>
      </c>
      <c r="G52" s="3">
        <f t="shared" si="0"/>
        <v>1260743</v>
      </c>
      <c r="H52" s="3">
        <f t="shared" si="1"/>
        <v>14537</v>
      </c>
      <c r="I52" s="3">
        <f t="shared" si="3"/>
        <v>4675479</v>
      </c>
      <c r="J52" s="3">
        <f t="shared" si="3"/>
        <v>267952</v>
      </c>
      <c r="K52" s="3">
        <f t="shared" si="3"/>
        <v>2079535</v>
      </c>
      <c r="L52" s="3">
        <f t="shared" si="3"/>
        <v>4755</v>
      </c>
    </row>
    <row r="53" spans="1:12" s="7" customFormat="1">
      <c r="A53" s="10" t="s">
        <v>62</v>
      </c>
      <c r="B53" s="10"/>
      <c r="C53" s="6">
        <f>SUM(C52+C48+C43)</f>
        <v>1410845</v>
      </c>
      <c r="D53" s="6">
        <f t="shared" ref="D53:L53" si="4">SUM(D52+D48+D43)</f>
        <v>28412</v>
      </c>
      <c r="E53" s="6">
        <f t="shared" si="4"/>
        <v>2636715</v>
      </c>
      <c r="F53" s="6">
        <f t="shared" si="4"/>
        <v>14238</v>
      </c>
      <c r="G53" s="6">
        <f t="shared" si="0"/>
        <v>4047560</v>
      </c>
      <c r="H53" s="6">
        <f t="shared" si="1"/>
        <v>42650</v>
      </c>
      <c r="I53" s="6">
        <f t="shared" si="4"/>
        <v>13734235</v>
      </c>
      <c r="J53" s="6">
        <f t="shared" si="4"/>
        <v>381823</v>
      </c>
      <c r="K53" s="6">
        <f t="shared" si="4"/>
        <v>7885776</v>
      </c>
      <c r="L53" s="6">
        <f t="shared" si="4"/>
        <v>94434</v>
      </c>
    </row>
  </sheetData>
  <mergeCells count="20">
    <mergeCell ref="A1:L1"/>
    <mergeCell ref="A2:L2"/>
    <mergeCell ref="A3:L3"/>
    <mergeCell ref="A43:B43"/>
    <mergeCell ref="A4:L4"/>
    <mergeCell ref="E5:F5"/>
    <mergeCell ref="E7:F7"/>
    <mergeCell ref="G5:H5"/>
    <mergeCell ref="G7:H7"/>
    <mergeCell ref="I5:J5"/>
    <mergeCell ref="I7:J7"/>
    <mergeCell ref="K5:L5"/>
    <mergeCell ref="K7:L7"/>
    <mergeCell ref="A48:B48"/>
    <mergeCell ref="A52:B52"/>
    <mergeCell ref="A53:B53"/>
    <mergeCell ref="C5:D5"/>
    <mergeCell ref="C7:D7"/>
    <mergeCell ref="A5:A7"/>
    <mergeCell ref="B5:B7"/>
  </mergeCells>
  <pageMargins left="0.73" right="0.15748031496062992" top="0.15748031496062992" bottom="0.15748031496062992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6" sqref="D2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NoFrill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SBI</cp:lastModifiedBy>
  <cp:lastPrinted>2014-05-17T12:38:53Z</cp:lastPrinted>
  <dcterms:created xsi:type="dcterms:W3CDTF">2013-08-22T12:33:56Z</dcterms:created>
  <dcterms:modified xsi:type="dcterms:W3CDTF">2014-05-24T07:24:54Z</dcterms:modified>
</cp:coreProperties>
</file>