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DATA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M52" i="4" l="1"/>
  <c r="J52" i="4"/>
  <c r="I52" i="4"/>
  <c r="F52" i="4"/>
  <c r="H52" i="4" s="1"/>
  <c r="E52" i="4"/>
  <c r="M51" i="4"/>
  <c r="L51" i="4"/>
  <c r="L52" i="4" s="1"/>
  <c r="K51" i="4"/>
  <c r="J51" i="4"/>
  <c r="I51" i="4"/>
  <c r="F51" i="4"/>
  <c r="E51" i="4"/>
  <c r="G51" i="4" s="1"/>
  <c r="D51" i="4"/>
  <c r="D52" i="4" s="1"/>
  <c r="C51" i="4"/>
  <c r="H50" i="4"/>
  <c r="G50" i="4"/>
  <c r="H49" i="4"/>
  <c r="G49" i="4"/>
  <c r="H48" i="4"/>
  <c r="G48" i="4"/>
  <c r="H47" i="4"/>
  <c r="H46" i="4"/>
  <c r="G46" i="4"/>
  <c r="G47" i="4" s="1"/>
  <c r="H45" i="4"/>
  <c r="G45" i="4"/>
  <c r="M44" i="4"/>
  <c r="L44" i="4"/>
  <c r="K44" i="4"/>
  <c r="K52" i="4" s="1"/>
  <c r="J44" i="4"/>
  <c r="I44" i="4"/>
  <c r="G44" i="4"/>
  <c r="F44" i="4"/>
  <c r="E44" i="4"/>
  <c r="D44" i="4"/>
  <c r="H44" i="4" s="1"/>
  <c r="C44" i="4"/>
  <c r="C52" i="4" s="1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G52" i="4" l="1"/>
  <c r="H51" i="4"/>
</calcChain>
</file>

<file path=xl/sharedStrings.xml><?xml version="1.0" encoding="utf-8"?>
<sst xmlns="http://schemas.openxmlformats.org/spreadsheetml/2006/main" count="75" uniqueCount="66">
  <si>
    <t>STATE LEVEL BANKERS' COMMITTEE BIHAR, PATNA</t>
  </si>
  <si>
    <t>(CONVENOR- STATE BANK OF INDIA)</t>
  </si>
  <si>
    <t xml:space="preserve">BANK WISE PERFORMANCE : NO FRILLLS ACCOUNTS </t>
  </si>
  <si>
    <t>AS ON 30.09.2015</t>
  </si>
  <si>
    <t>Amt. in Lacs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</si>
  <si>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</si>
  <si>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</si>
  <si>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</si>
  <si>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</si>
  <si>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</si>
  <si>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</si>
  <si>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</si>
  <si>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</si>
  <si>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</si>
  <si>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</si>
  <si>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</si>
  <si>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</si>
  <si>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</si>
  <si>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</si>
  <si>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</si>
  <si>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</si>
  <si>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</si>
  <si>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</si>
  <si>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</si>
  <si>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</si>
  <si>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</si>
  <si>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</si>
  <si>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</si>
  <si>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</si>
  <si>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</si>
  <si>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</si>
  <si>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</si>
  <si>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</si>
  <si>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</si>
  <si>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</si>
  <si>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</si>
  <si>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</si>
  <si>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</si>
  <si>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</si>
  <si>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</si>
  <si>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</si>
  <si>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</si>
  <si>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</si>
  <si>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</si>
  <si>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</si>
  <si>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</si>
  <si>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</si>
  <si>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</si>
  <si>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</si>
  <si>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</si>
  <si>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</si>
  <si>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</si>
  <si>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</si>
  <si>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</si>
  <si>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</si>
  <si>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</si>
  <si>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</si>
  <si>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LAND DEV.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</si>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</sst>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2"/>
  <sheetViews>
    <sheetView tabSelected="1" workbookViewId="0">
      <selection activeCell="O6" sqref="O6"/>
    </sheetView>
  </sheetViews>
  <sheetFormatPr defaultRowHeight="15.75" x14ac:dyDescent="0.25"/>
  <cols>
    <col min="1" max="1" width="3.7109375" style="2" customWidth="1"/>
    <col min="2" max="2" width="25.28515625" style="2" customWidth="1"/>
    <col min="3" max="3" width="11.5703125" style="13" customWidth="1"/>
    <col min="4" max="4" width="8.140625" style="14" customWidth="1"/>
    <col min="5" max="5" width="12.7109375" style="14" customWidth="1"/>
    <col min="6" max="6" width="6.7109375" style="14" bestFit="1" customWidth="1"/>
    <col min="7" max="7" width="14" style="14" customWidth="1"/>
    <col min="8" max="8" width="6.7109375" style="14" bestFit="1" customWidth="1"/>
    <col min="9" max="9" width="10.140625" style="14" bestFit="1" customWidth="1"/>
    <col min="10" max="10" width="7.85546875" style="14" bestFit="1" customWidth="1"/>
    <col min="11" max="11" width="10.140625" style="14" bestFit="1" customWidth="1"/>
    <col min="12" max="12" width="7.85546875" style="14" bestFit="1" customWidth="1"/>
    <col min="13" max="13" width="13.42578125" style="15" customWidth="1"/>
    <col min="14" max="16384" width="9.140625" style="2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0" t="s">
        <v>4</v>
      </c>
    </row>
    <row r="5" spans="1:13" ht="113.25" customHeight="1" x14ac:dyDescent="0.25">
      <c r="A5" s="4" t="s">
        <v>5</v>
      </c>
      <c r="B5" s="4" t="s">
        <v>6</v>
      </c>
      <c r="C5" s="5" t="s">
        <v>7</v>
      </c>
      <c r="D5" s="4"/>
      <c r="E5" s="5" t="s">
        <v>8</v>
      </c>
      <c r="F5" s="4"/>
      <c r="G5" s="5" t="s">
        <v>9</v>
      </c>
      <c r="H5" s="4"/>
      <c r="I5" s="5" t="s">
        <v>10</v>
      </c>
      <c r="J5" s="5"/>
      <c r="K5" s="5" t="s">
        <v>11</v>
      </c>
      <c r="L5" s="3"/>
      <c r="M5" s="12" t="s">
        <v>12</v>
      </c>
    </row>
    <row r="6" spans="1:13" x14ac:dyDescent="0.25">
      <c r="A6" s="4"/>
      <c r="B6" s="4"/>
      <c r="C6" s="6" t="s">
        <v>13</v>
      </c>
      <c r="D6" s="6" t="s">
        <v>14</v>
      </c>
      <c r="E6" s="6" t="s">
        <v>13</v>
      </c>
      <c r="F6" s="6" t="s">
        <v>14</v>
      </c>
      <c r="G6" s="6" t="s">
        <v>13</v>
      </c>
      <c r="H6" s="6" t="s">
        <v>14</v>
      </c>
      <c r="I6" s="6" t="s">
        <v>13</v>
      </c>
      <c r="J6" s="6" t="s">
        <v>14</v>
      </c>
      <c r="K6" s="6" t="s">
        <v>13</v>
      </c>
      <c r="L6" s="6" t="s">
        <v>14</v>
      </c>
      <c r="M6" s="7" t="s">
        <v>15</v>
      </c>
    </row>
    <row r="7" spans="1:13" x14ac:dyDescent="0.25">
      <c r="A7" s="4"/>
      <c r="B7" s="4"/>
      <c r="C7" s="8" t="s">
        <v>16</v>
      </c>
      <c r="D7" s="8"/>
      <c r="E7" s="8" t="s">
        <v>17</v>
      </c>
      <c r="F7" s="8"/>
      <c r="G7" s="8" t="s">
        <v>18</v>
      </c>
      <c r="H7" s="8"/>
      <c r="I7" s="8" t="s">
        <v>19</v>
      </c>
      <c r="J7" s="8"/>
      <c r="K7" s="8" t="s">
        <v>17</v>
      </c>
      <c r="L7" s="8"/>
      <c r="M7" s="7"/>
    </row>
    <row r="8" spans="1:13" x14ac:dyDescent="0.25">
      <c r="A8" s="9">
        <v>1</v>
      </c>
      <c r="B8" s="9" t="s">
        <v>20</v>
      </c>
      <c r="C8" s="10">
        <v>1595</v>
      </c>
      <c r="D8" s="10">
        <v>51</v>
      </c>
      <c r="E8" s="10">
        <v>1283394</v>
      </c>
      <c r="F8" s="10">
        <v>7988</v>
      </c>
      <c r="G8" s="10">
        <f>SUM(E8+C8)</f>
        <v>1284989</v>
      </c>
      <c r="H8" s="10">
        <f>SUM(F8+D8)</f>
        <v>8039</v>
      </c>
      <c r="I8" s="10">
        <v>9779460</v>
      </c>
      <c r="J8" s="10">
        <v>105417</v>
      </c>
      <c r="K8" s="10">
        <v>5745095</v>
      </c>
      <c r="L8" s="10">
        <v>53327</v>
      </c>
      <c r="M8" s="10">
        <v>138563</v>
      </c>
    </row>
    <row r="9" spans="1:13" x14ac:dyDescent="0.25">
      <c r="A9" s="9">
        <v>2</v>
      </c>
      <c r="B9" s="9" t="s">
        <v>21</v>
      </c>
      <c r="C9" s="10">
        <v>99747</v>
      </c>
      <c r="D9" s="10">
        <v>673</v>
      </c>
      <c r="E9" s="10">
        <v>70497</v>
      </c>
      <c r="F9" s="10">
        <v>44</v>
      </c>
      <c r="G9" s="10">
        <f t="shared" ref="G9:G52" si="0">SUM(E9+C9)</f>
        <v>170244</v>
      </c>
      <c r="H9" s="10">
        <f t="shared" ref="H9:H52" si="1">SUM(F9+D9)</f>
        <v>717</v>
      </c>
      <c r="I9" s="10">
        <v>2234112</v>
      </c>
      <c r="J9" s="10">
        <v>2221</v>
      </c>
      <c r="K9" s="10">
        <v>1158586</v>
      </c>
      <c r="L9" s="10">
        <v>2533</v>
      </c>
      <c r="M9" s="10">
        <v>1440661</v>
      </c>
    </row>
    <row r="10" spans="1:13" x14ac:dyDescent="0.25">
      <c r="A10" s="9">
        <v>3</v>
      </c>
      <c r="B10" s="9" t="s">
        <v>22</v>
      </c>
      <c r="C10" s="10">
        <v>208818</v>
      </c>
      <c r="D10" s="10">
        <v>598</v>
      </c>
      <c r="E10" s="10">
        <v>471242</v>
      </c>
      <c r="F10" s="10">
        <v>1423</v>
      </c>
      <c r="G10" s="10">
        <f t="shared" si="0"/>
        <v>680060</v>
      </c>
      <c r="H10" s="10">
        <f t="shared" si="1"/>
        <v>2021</v>
      </c>
      <c r="I10" s="10">
        <v>3257891</v>
      </c>
      <c r="J10" s="10">
        <v>51159</v>
      </c>
      <c r="K10" s="10">
        <v>1397159</v>
      </c>
      <c r="L10" s="10">
        <v>18039</v>
      </c>
      <c r="M10" s="10">
        <v>263810</v>
      </c>
    </row>
    <row r="11" spans="1:13" x14ac:dyDescent="0.25">
      <c r="A11" s="9">
        <v>4</v>
      </c>
      <c r="B11" s="9" t="s">
        <v>23</v>
      </c>
      <c r="C11" s="10">
        <v>42510</v>
      </c>
      <c r="D11" s="10">
        <v>144</v>
      </c>
      <c r="E11" s="10">
        <v>8815</v>
      </c>
      <c r="F11" s="10">
        <v>62</v>
      </c>
      <c r="G11" s="10">
        <f t="shared" si="0"/>
        <v>51325</v>
      </c>
      <c r="H11" s="10">
        <f t="shared" si="1"/>
        <v>206</v>
      </c>
      <c r="I11" s="10">
        <v>673544</v>
      </c>
      <c r="J11" s="10">
        <v>10849</v>
      </c>
      <c r="K11" s="10">
        <v>475113</v>
      </c>
      <c r="L11" s="10">
        <v>9244</v>
      </c>
      <c r="M11" s="10">
        <v>75117</v>
      </c>
    </row>
    <row r="12" spans="1:13" x14ac:dyDescent="0.25">
      <c r="A12" s="9">
        <v>5</v>
      </c>
      <c r="B12" s="9" t="s">
        <v>24</v>
      </c>
      <c r="C12" s="10">
        <v>31378</v>
      </c>
      <c r="D12" s="10">
        <v>136</v>
      </c>
      <c r="E12" s="10">
        <v>10007</v>
      </c>
      <c r="F12" s="10">
        <v>100</v>
      </c>
      <c r="G12" s="10">
        <f t="shared" si="0"/>
        <v>41385</v>
      </c>
      <c r="H12" s="10">
        <f t="shared" si="1"/>
        <v>236</v>
      </c>
      <c r="I12" s="10">
        <v>651429</v>
      </c>
      <c r="J12" s="10">
        <v>7212</v>
      </c>
      <c r="K12" s="10">
        <v>495635</v>
      </c>
      <c r="L12" s="10">
        <v>7154</v>
      </c>
      <c r="M12" s="10">
        <v>103203</v>
      </c>
    </row>
    <row r="13" spans="1:13" x14ac:dyDescent="0.25">
      <c r="A13" s="9">
        <v>6</v>
      </c>
      <c r="B13" s="9" t="s">
        <v>25</v>
      </c>
      <c r="C13" s="10">
        <v>53659</v>
      </c>
      <c r="D13" s="10">
        <v>3028</v>
      </c>
      <c r="E13" s="10">
        <v>74278</v>
      </c>
      <c r="F13" s="10">
        <v>451</v>
      </c>
      <c r="G13" s="10">
        <f t="shared" si="0"/>
        <v>127937</v>
      </c>
      <c r="H13" s="10">
        <f t="shared" si="1"/>
        <v>3479</v>
      </c>
      <c r="I13" s="10">
        <v>760780</v>
      </c>
      <c r="J13" s="10">
        <v>8888</v>
      </c>
      <c r="K13" s="10">
        <v>385583</v>
      </c>
      <c r="L13" s="10">
        <v>7650</v>
      </c>
      <c r="M13" s="10">
        <v>100254</v>
      </c>
    </row>
    <row r="14" spans="1:13" x14ac:dyDescent="0.25">
      <c r="A14" s="9">
        <v>7</v>
      </c>
      <c r="B14" s="9" t="s">
        <v>26</v>
      </c>
      <c r="C14" s="10">
        <v>56809</v>
      </c>
      <c r="D14" s="10">
        <v>110</v>
      </c>
      <c r="E14" s="10">
        <v>14160</v>
      </c>
      <c r="F14" s="10">
        <v>67</v>
      </c>
      <c r="G14" s="10">
        <f t="shared" si="0"/>
        <v>70969</v>
      </c>
      <c r="H14" s="10">
        <f t="shared" si="1"/>
        <v>177</v>
      </c>
      <c r="I14" s="10">
        <v>345401</v>
      </c>
      <c r="J14" s="10">
        <v>443</v>
      </c>
      <c r="K14" s="10">
        <v>223177</v>
      </c>
      <c r="L14" s="10">
        <v>195</v>
      </c>
      <c r="M14" s="10">
        <v>266496</v>
      </c>
    </row>
    <row r="15" spans="1:13" x14ac:dyDescent="0.25">
      <c r="A15" s="9">
        <v>8</v>
      </c>
      <c r="B15" s="9" t="s">
        <v>27</v>
      </c>
      <c r="C15" s="10">
        <v>60024</v>
      </c>
      <c r="D15" s="10">
        <v>251</v>
      </c>
      <c r="E15" s="10">
        <v>80233</v>
      </c>
      <c r="F15" s="10">
        <v>963</v>
      </c>
      <c r="G15" s="10">
        <f t="shared" si="0"/>
        <v>140257</v>
      </c>
      <c r="H15" s="10">
        <f t="shared" si="1"/>
        <v>1214</v>
      </c>
      <c r="I15" s="10">
        <v>1099121</v>
      </c>
      <c r="J15" s="10">
        <v>6639</v>
      </c>
      <c r="K15" s="10">
        <v>737562</v>
      </c>
      <c r="L15" s="10">
        <v>6623</v>
      </c>
      <c r="M15" s="10">
        <v>950808</v>
      </c>
    </row>
    <row r="16" spans="1:13" x14ac:dyDescent="0.25">
      <c r="A16" s="9">
        <v>9</v>
      </c>
      <c r="B16" s="9" t="s">
        <v>28</v>
      </c>
      <c r="C16" s="10">
        <v>0</v>
      </c>
      <c r="D16" s="10">
        <v>0</v>
      </c>
      <c r="E16" s="10">
        <v>0</v>
      </c>
      <c r="F16" s="10">
        <v>0</v>
      </c>
      <c r="G16" s="10">
        <f t="shared" si="0"/>
        <v>0</v>
      </c>
      <c r="H16" s="10">
        <f t="shared" si="1"/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</row>
    <row r="17" spans="1:13" x14ac:dyDescent="0.25">
      <c r="A17" s="9">
        <v>10</v>
      </c>
      <c r="B17" s="9" t="s">
        <v>29</v>
      </c>
      <c r="C17" s="10">
        <v>17811</v>
      </c>
      <c r="D17" s="10">
        <v>207</v>
      </c>
      <c r="E17" s="10">
        <v>0</v>
      </c>
      <c r="F17" s="10">
        <v>0</v>
      </c>
      <c r="G17" s="10">
        <f t="shared" si="0"/>
        <v>17811</v>
      </c>
      <c r="H17" s="10">
        <f t="shared" si="1"/>
        <v>207</v>
      </c>
      <c r="I17" s="10">
        <v>34885</v>
      </c>
      <c r="J17" s="10">
        <v>347</v>
      </c>
      <c r="K17" s="10">
        <v>18713</v>
      </c>
      <c r="L17" s="10">
        <v>319</v>
      </c>
      <c r="M17" s="10">
        <v>13631</v>
      </c>
    </row>
    <row r="18" spans="1:13" x14ac:dyDescent="0.25">
      <c r="A18" s="9">
        <v>11</v>
      </c>
      <c r="B18" s="9" t="s">
        <v>30</v>
      </c>
      <c r="C18" s="10">
        <v>1694</v>
      </c>
      <c r="D18" s="10">
        <v>23</v>
      </c>
      <c r="E18" s="10">
        <v>0</v>
      </c>
      <c r="F18" s="10">
        <v>0</v>
      </c>
      <c r="G18" s="10">
        <f t="shared" si="0"/>
        <v>1694</v>
      </c>
      <c r="H18" s="10">
        <f t="shared" si="1"/>
        <v>23</v>
      </c>
      <c r="I18" s="10">
        <v>3388</v>
      </c>
      <c r="J18" s="10">
        <v>46</v>
      </c>
      <c r="K18" s="10">
        <v>5487</v>
      </c>
      <c r="L18" s="10">
        <v>120</v>
      </c>
      <c r="M18" s="10">
        <v>3776</v>
      </c>
    </row>
    <row r="19" spans="1:13" x14ac:dyDescent="0.25">
      <c r="A19" s="9">
        <v>12</v>
      </c>
      <c r="B19" s="9" t="s">
        <v>31</v>
      </c>
      <c r="C19" s="10">
        <v>50389</v>
      </c>
      <c r="D19" s="10">
        <v>456</v>
      </c>
      <c r="E19" s="10">
        <v>197</v>
      </c>
      <c r="F19" s="10">
        <v>2</v>
      </c>
      <c r="G19" s="10">
        <f t="shared" si="0"/>
        <v>50586</v>
      </c>
      <c r="H19" s="10">
        <f t="shared" si="1"/>
        <v>458</v>
      </c>
      <c r="I19" s="10">
        <v>85538</v>
      </c>
      <c r="J19" s="10">
        <v>827</v>
      </c>
      <c r="K19" s="10">
        <v>46317</v>
      </c>
      <c r="L19" s="10">
        <v>411</v>
      </c>
      <c r="M19" s="10">
        <v>0</v>
      </c>
    </row>
    <row r="20" spans="1:13" x14ac:dyDescent="0.25">
      <c r="A20" s="9">
        <v>13</v>
      </c>
      <c r="B20" s="9" t="s">
        <v>32</v>
      </c>
      <c r="C20" s="10">
        <v>51234</v>
      </c>
      <c r="D20" s="10">
        <v>2745</v>
      </c>
      <c r="E20" s="10">
        <v>0</v>
      </c>
      <c r="F20" s="10">
        <v>0</v>
      </c>
      <c r="G20" s="10">
        <f t="shared" si="0"/>
        <v>51234</v>
      </c>
      <c r="H20" s="10">
        <f t="shared" si="1"/>
        <v>2745</v>
      </c>
      <c r="I20" s="10">
        <v>143334</v>
      </c>
      <c r="J20" s="10">
        <v>6369</v>
      </c>
      <c r="K20" s="10">
        <v>51234</v>
      </c>
      <c r="L20" s="10">
        <v>2745</v>
      </c>
      <c r="M20" s="10">
        <v>0</v>
      </c>
    </row>
    <row r="21" spans="1:13" x14ac:dyDescent="0.25">
      <c r="A21" s="9">
        <v>14</v>
      </c>
      <c r="B21" s="9" t="s">
        <v>33</v>
      </c>
      <c r="C21" s="10">
        <v>4167</v>
      </c>
      <c r="D21" s="10">
        <v>103</v>
      </c>
      <c r="E21" s="10">
        <v>2315</v>
      </c>
      <c r="F21" s="10">
        <v>64</v>
      </c>
      <c r="G21" s="10">
        <f t="shared" si="0"/>
        <v>6482</v>
      </c>
      <c r="H21" s="10">
        <f t="shared" si="1"/>
        <v>167</v>
      </c>
      <c r="I21" s="10">
        <v>39182</v>
      </c>
      <c r="J21" s="10">
        <v>781</v>
      </c>
      <c r="K21" s="10">
        <v>29830</v>
      </c>
      <c r="L21" s="10">
        <v>360</v>
      </c>
      <c r="M21" s="10">
        <v>16227</v>
      </c>
    </row>
    <row r="22" spans="1:13" x14ac:dyDescent="0.25">
      <c r="A22" s="9">
        <v>15</v>
      </c>
      <c r="B22" s="9" t="s">
        <v>34</v>
      </c>
      <c r="C22" s="10">
        <v>45322</v>
      </c>
      <c r="D22" s="10">
        <v>0</v>
      </c>
      <c r="E22" s="10">
        <v>0</v>
      </c>
      <c r="F22" s="10">
        <v>0</v>
      </c>
      <c r="G22" s="10">
        <f t="shared" si="0"/>
        <v>45322</v>
      </c>
      <c r="H22" s="10">
        <f t="shared" si="1"/>
        <v>0</v>
      </c>
      <c r="I22" s="10">
        <v>111203</v>
      </c>
      <c r="J22" s="10">
        <v>29</v>
      </c>
      <c r="K22" s="10">
        <v>21623</v>
      </c>
      <c r="L22" s="10">
        <v>35</v>
      </c>
      <c r="M22" s="10">
        <v>0</v>
      </c>
    </row>
    <row r="23" spans="1:13" x14ac:dyDescent="0.25">
      <c r="A23" s="9">
        <v>16</v>
      </c>
      <c r="B23" s="9" t="s">
        <v>35</v>
      </c>
      <c r="C23" s="10">
        <v>697</v>
      </c>
      <c r="D23" s="10">
        <v>5</v>
      </c>
      <c r="E23" s="10">
        <v>112</v>
      </c>
      <c r="F23" s="10">
        <v>0</v>
      </c>
      <c r="G23" s="10">
        <f t="shared" si="0"/>
        <v>809</v>
      </c>
      <c r="H23" s="10">
        <f t="shared" si="1"/>
        <v>5</v>
      </c>
      <c r="I23" s="10">
        <v>45501</v>
      </c>
      <c r="J23" s="10">
        <v>852</v>
      </c>
      <c r="K23" s="10">
        <v>37682</v>
      </c>
      <c r="L23" s="10">
        <v>1303</v>
      </c>
      <c r="M23" s="10">
        <v>16905</v>
      </c>
    </row>
    <row r="24" spans="1:13" x14ac:dyDescent="0.25">
      <c r="A24" s="9">
        <v>17</v>
      </c>
      <c r="B24" s="9" t="s">
        <v>36</v>
      </c>
      <c r="C24" s="10">
        <v>0</v>
      </c>
      <c r="D24" s="10">
        <v>0</v>
      </c>
      <c r="E24" s="10">
        <v>0</v>
      </c>
      <c r="F24" s="10">
        <v>0</v>
      </c>
      <c r="G24" s="10">
        <f t="shared" si="0"/>
        <v>0</v>
      </c>
      <c r="H24" s="10">
        <f t="shared" si="1"/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3" x14ac:dyDescent="0.25">
      <c r="A25" s="9">
        <v>18</v>
      </c>
      <c r="B25" s="9" t="s">
        <v>37</v>
      </c>
      <c r="C25" s="10">
        <v>8995</v>
      </c>
      <c r="D25" s="10">
        <v>37</v>
      </c>
      <c r="E25" s="10">
        <v>40032</v>
      </c>
      <c r="F25" s="10">
        <v>34</v>
      </c>
      <c r="G25" s="10">
        <f t="shared" si="0"/>
        <v>49027</v>
      </c>
      <c r="H25" s="10">
        <f t="shared" si="1"/>
        <v>71</v>
      </c>
      <c r="I25" s="10">
        <v>132641</v>
      </c>
      <c r="J25" s="10">
        <v>277</v>
      </c>
      <c r="K25" s="10">
        <v>30554</v>
      </c>
      <c r="L25" s="10">
        <v>206</v>
      </c>
      <c r="M25" s="10">
        <v>0</v>
      </c>
    </row>
    <row r="26" spans="1:13" x14ac:dyDescent="0.25">
      <c r="A26" s="9">
        <v>19</v>
      </c>
      <c r="B26" s="9" t="s">
        <v>38</v>
      </c>
      <c r="C26" s="10">
        <v>8848</v>
      </c>
      <c r="D26" s="10">
        <v>36</v>
      </c>
      <c r="E26" s="10">
        <v>58962</v>
      </c>
      <c r="F26" s="10">
        <v>665</v>
      </c>
      <c r="G26" s="10">
        <f t="shared" si="0"/>
        <v>67810</v>
      </c>
      <c r="H26" s="10">
        <f t="shared" si="1"/>
        <v>701</v>
      </c>
      <c r="I26" s="10">
        <v>277041</v>
      </c>
      <c r="J26" s="10">
        <v>2018</v>
      </c>
      <c r="K26" s="10">
        <v>0</v>
      </c>
      <c r="L26" s="10">
        <v>0</v>
      </c>
      <c r="M26" s="10">
        <v>52422</v>
      </c>
    </row>
    <row r="27" spans="1:13" x14ac:dyDescent="0.25">
      <c r="A27" s="9">
        <v>20</v>
      </c>
      <c r="B27" s="9" t="s">
        <v>39</v>
      </c>
      <c r="C27" s="10">
        <v>17858</v>
      </c>
      <c r="D27" s="10">
        <v>0</v>
      </c>
      <c r="E27" s="10">
        <v>0</v>
      </c>
      <c r="F27" s="10">
        <v>0</v>
      </c>
      <c r="G27" s="10">
        <f t="shared" si="0"/>
        <v>17858</v>
      </c>
      <c r="H27" s="10">
        <f t="shared" si="1"/>
        <v>0</v>
      </c>
      <c r="I27" s="10">
        <v>35715</v>
      </c>
      <c r="J27" s="10">
        <v>0</v>
      </c>
      <c r="K27" s="10">
        <v>17858</v>
      </c>
      <c r="L27" s="10">
        <v>0</v>
      </c>
      <c r="M27" s="10">
        <v>0</v>
      </c>
    </row>
    <row r="28" spans="1:13" x14ac:dyDescent="0.25">
      <c r="A28" s="9">
        <v>21</v>
      </c>
      <c r="B28" s="9" t="s">
        <v>40</v>
      </c>
      <c r="C28" s="10">
        <v>0</v>
      </c>
      <c r="D28" s="10">
        <v>0</v>
      </c>
      <c r="E28" s="10">
        <v>0</v>
      </c>
      <c r="F28" s="10">
        <v>0</v>
      </c>
      <c r="G28" s="10">
        <f t="shared" si="0"/>
        <v>0</v>
      </c>
      <c r="H28" s="10">
        <f t="shared" si="1"/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</row>
    <row r="29" spans="1:13" x14ac:dyDescent="0.25">
      <c r="A29" s="9">
        <v>22</v>
      </c>
      <c r="B29" s="9" t="s">
        <v>41</v>
      </c>
      <c r="C29" s="10">
        <v>93</v>
      </c>
      <c r="D29" s="10">
        <v>0</v>
      </c>
      <c r="E29" s="10">
        <v>0</v>
      </c>
      <c r="F29" s="10">
        <v>0</v>
      </c>
      <c r="G29" s="10">
        <f t="shared" si="0"/>
        <v>93</v>
      </c>
      <c r="H29" s="10">
        <f t="shared" si="1"/>
        <v>0</v>
      </c>
      <c r="I29" s="10">
        <v>588</v>
      </c>
      <c r="J29" s="10">
        <v>0</v>
      </c>
      <c r="K29" s="10">
        <v>0</v>
      </c>
      <c r="L29" s="10">
        <v>0</v>
      </c>
      <c r="M29" s="10">
        <v>0</v>
      </c>
    </row>
    <row r="30" spans="1:13" x14ac:dyDescent="0.25">
      <c r="A30" s="9">
        <v>23</v>
      </c>
      <c r="B30" s="9" t="s">
        <v>42</v>
      </c>
      <c r="C30" s="10">
        <v>35</v>
      </c>
      <c r="D30" s="10">
        <v>0</v>
      </c>
      <c r="E30" s="10">
        <v>0</v>
      </c>
      <c r="F30" s="10">
        <v>0</v>
      </c>
      <c r="G30" s="10">
        <f t="shared" si="0"/>
        <v>35</v>
      </c>
      <c r="H30" s="10">
        <f t="shared" si="1"/>
        <v>0</v>
      </c>
      <c r="I30" s="10">
        <v>35</v>
      </c>
      <c r="J30" s="10">
        <v>0</v>
      </c>
      <c r="K30" s="10">
        <v>30</v>
      </c>
      <c r="L30" s="10">
        <v>0</v>
      </c>
      <c r="M30" s="10">
        <v>0</v>
      </c>
    </row>
    <row r="31" spans="1:13" x14ac:dyDescent="0.25">
      <c r="A31" s="9">
        <v>24</v>
      </c>
      <c r="B31" s="9" t="s">
        <v>43</v>
      </c>
      <c r="C31" s="10">
        <v>180</v>
      </c>
      <c r="D31" s="10">
        <v>1</v>
      </c>
      <c r="E31" s="10">
        <v>0</v>
      </c>
      <c r="F31" s="10">
        <v>0</v>
      </c>
      <c r="G31" s="10">
        <f t="shared" si="0"/>
        <v>180</v>
      </c>
      <c r="H31" s="10">
        <f t="shared" si="1"/>
        <v>1</v>
      </c>
      <c r="I31" s="10">
        <v>930</v>
      </c>
      <c r="J31" s="10">
        <v>3</v>
      </c>
      <c r="K31" s="10">
        <v>0</v>
      </c>
      <c r="L31" s="10">
        <v>0</v>
      </c>
      <c r="M31" s="10">
        <v>0</v>
      </c>
    </row>
    <row r="32" spans="1:13" x14ac:dyDescent="0.25">
      <c r="A32" s="9">
        <v>25</v>
      </c>
      <c r="B32" s="9" t="s">
        <v>44</v>
      </c>
      <c r="C32" s="10">
        <v>0</v>
      </c>
      <c r="D32" s="10">
        <v>0</v>
      </c>
      <c r="E32" s="10">
        <v>0</v>
      </c>
      <c r="F32" s="10">
        <v>0</v>
      </c>
      <c r="G32" s="10">
        <f t="shared" si="0"/>
        <v>0</v>
      </c>
      <c r="H32" s="10">
        <f t="shared" si="1"/>
        <v>0</v>
      </c>
      <c r="I32" s="10">
        <v>803198</v>
      </c>
      <c r="J32" s="10">
        <v>57</v>
      </c>
      <c r="K32" s="10">
        <v>6552</v>
      </c>
      <c r="L32" s="10">
        <v>90</v>
      </c>
      <c r="M32" s="10">
        <v>0</v>
      </c>
    </row>
    <row r="33" spans="1:13" x14ac:dyDescent="0.25">
      <c r="A33" s="9">
        <v>26</v>
      </c>
      <c r="B33" s="9" t="s">
        <v>45</v>
      </c>
      <c r="C33" s="10">
        <v>160</v>
      </c>
      <c r="D33" s="10">
        <v>0</v>
      </c>
      <c r="E33" s="10">
        <v>0</v>
      </c>
      <c r="F33" s="10">
        <v>0</v>
      </c>
      <c r="G33" s="10">
        <f t="shared" si="0"/>
        <v>160</v>
      </c>
      <c r="H33" s="10">
        <f t="shared" si="1"/>
        <v>0</v>
      </c>
      <c r="I33" s="10">
        <v>929</v>
      </c>
      <c r="J33" s="10">
        <v>11</v>
      </c>
      <c r="K33" s="10">
        <v>819</v>
      </c>
      <c r="L33" s="10">
        <v>15</v>
      </c>
      <c r="M33" s="10">
        <v>0</v>
      </c>
    </row>
    <row r="34" spans="1:13" x14ac:dyDescent="0.25">
      <c r="A34" s="9">
        <v>27</v>
      </c>
      <c r="B34" s="9" t="s">
        <v>46</v>
      </c>
      <c r="C34" s="10">
        <v>271</v>
      </c>
      <c r="D34" s="10">
        <v>4</v>
      </c>
      <c r="E34" s="10">
        <v>0</v>
      </c>
      <c r="F34" s="10">
        <v>0</v>
      </c>
      <c r="G34" s="10">
        <f t="shared" si="0"/>
        <v>271</v>
      </c>
      <c r="H34" s="10">
        <f t="shared" si="1"/>
        <v>4</v>
      </c>
      <c r="I34" s="10">
        <v>537</v>
      </c>
      <c r="J34" s="10">
        <v>7</v>
      </c>
      <c r="K34" s="10">
        <v>0</v>
      </c>
      <c r="L34" s="10">
        <v>0</v>
      </c>
      <c r="M34" s="10">
        <v>0</v>
      </c>
    </row>
    <row r="35" spans="1:13" x14ac:dyDescent="0.25">
      <c r="A35" s="9">
        <v>28</v>
      </c>
      <c r="B35" s="9" t="s">
        <v>47</v>
      </c>
      <c r="C35" s="10">
        <v>2</v>
      </c>
      <c r="D35" s="10">
        <v>0</v>
      </c>
      <c r="E35" s="10">
        <v>0</v>
      </c>
      <c r="F35" s="10">
        <v>0</v>
      </c>
      <c r="G35" s="10">
        <f t="shared" si="0"/>
        <v>2</v>
      </c>
      <c r="H35" s="10">
        <f t="shared" si="1"/>
        <v>0</v>
      </c>
      <c r="I35" s="10">
        <v>-50</v>
      </c>
      <c r="J35" s="10">
        <v>-1</v>
      </c>
      <c r="K35" s="10">
        <v>0</v>
      </c>
      <c r="L35" s="10">
        <v>0</v>
      </c>
      <c r="M35" s="10">
        <v>0</v>
      </c>
    </row>
    <row r="36" spans="1:13" x14ac:dyDescent="0.25">
      <c r="A36" s="9">
        <v>29</v>
      </c>
      <c r="B36" s="9" t="s">
        <v>48</v>
      </c>
      <c r="C36" s="10">
        <v>0</v>
      </c>
      <c r="D36" s="10">
        <v>0</v>
      </c>
      <c r="E36" s="10">
        <v>0</v>
      </c>
      <c r="F36" s="10">
        <v>0</v>
      </c>
      <c r="G36" s="10">
        <f t="shared" si="0"/>
        <v>0</v>
      </c>
      <c r="H36" s="10">
        <f t="shared" si="1"/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1:13" x14ac:dyDescent="0.25">
      <c r="A37" s="9">
        <v>30</v>
      </c>
      <c r="B37" s="9" t="s">
        <v>49</v>
      </c>
      <c r="C37" s="10">
        <v>38009</v>
      </c>
      <c r="D37" s="10">
        <v>0</v>
      </c>
      <c r="E37" s="10">
        <v>12754</v>
      </c>
      <c r="F37" s="10">
        <v>8</v>
      </c>
      <c r="G37" s="10">
        <f t="shared" si="0"/>
        <v>50763</v>
      </c>
      <c r="H37" s="10">
        <f t="shared" si="1"/>
        <v>8</v>
      </c>
      <c r="I37" s="10">
        <v>128100</v>
      </c>
      <c r="J37" s="10">
        <v>150</v>
      </c>
      <c r="K37" s="10">
        <v>212451</v>
      </c>
      <c r="L37" s="10">
        <v>88</v>
      </c>
      <c r="M37" s="10">
        <v>0</v>
      </c>
    </row>
    <row r="38" spans="1:13" x14ac:dyDescent="0.25">
      <c r="A38" s="9">
        <v>31</v>
      </c>
      <c r="B38" s="9" t="s">
        <v>50</v>
      </c>
      <c r="C38" s="10">
        <v>28282</v>
      </c>
      <c r="D38" s="10">
        <v>148</v>
      </c>
      <c r="E38" s="10">
        <v>0</v>
      </c>
      <c r="F38" s="10">
        <v>0</v>
      </c>
      <c r="G38" s="10">
        <f t="shared" si="0"/>
        <v>28282</v>
      </c>
      <c r="H38" s="10">
        <f t="shared" si="1"/>
        <v>148</v>
      </c>
      <c r="I38" s="10">
        <v>138676</v>
      </c>
      <c r="J38" s="10">
        <v>713</v>
      </c>
      <c r="K38" s="10">
        <v>0</v>
      </c>
      <c r="L38" s="10">
        <v>0</v>
      </c>
      <c r="M38" s="10">
        <v>0</v>
      </c>
    </row>
    <row r="39" spans="1:13" x14ac:dyDescent="0.25">
      <c r="A39" s="9">
        <v>32</v>
      </c>
      <c r="B39" s="9" t="s">
        <v>51</v>
      </c>
      <c r="C39" s="10">
        <v>419</v>
      </c>
      <c r="D39" s="10">
        <v>3</v>
      </c>
      <c r="E39" s="10">
        <v>0</v>
      </c>
      <c r="F39" s="10">
        <v>0</v>
      </c>
      <c r="G39" s="10">
        <f>SUM(E39+C39)</f>
        <v>419</v>
      </c>
      <c r="H39" s="10">
        <f>SUM(F39+D39)</f>
        <v>3</v>
      </c>
      <c r="I39" s="10">
        <v>755</v>
      </c>
      <c r="J39" s="10">
        <v>4</v>
      </c>
      <c r="K39" s="10">
        <v>1582</v>
      </c>
      <c r="L39" s="10">
        <v>10</v>
      </c>
      <c r="M39" s="10">
        <v>0</v>
      </c>
    </row>
    <row r="40" spans="1:13" x14ac:dyDescent="0.25">
      <c r="A40" s="9">
        <v>33</v>
      </c>
      <c r="B40" s="9" t="s">
        <v>52</v>
      </c>
      <c r="C40" s="10">
        <v>8</v>
      </c>
      <c r="D40" s="10">
        <v>0</v>
      </c>
      <c r="E40" s="10">
        <v>0</v>
      </c>
      <c r="F40" s="10">
        <v>0</v>
      </c>
      <c r="G40" s="10">
        <f t="shared" si="0"/>
        <v>8</v>
      </c>
      <c r="H40" s="10">
        <f t="shared" si="1"/>
        <v>0</v>
      </c>
      <c r="I40" s="10">
        <v>25</v>
      </c>
      <c r="J40" s="10">
        <v>0</v>
      </c>
      <c r="K40" s="10">
        <v>31</v>
      </c>
      <c r="L40" s="10">
        <v>0</v>
      </c>
      <c r="M40" s="10">
        <v>0</v>
      </c>
    </row>
    <row r="41" spans="1:13" x14ac:dyDescent="0.25">
      <c r="A41" s="9">
        <v>34</v>
      </c>
      <c r="B41" s="9" t="s">
        <v>53</v>
      </c>
      <c r="C41" s="10">
        <v>0</v>
      </c>
      <c r="D41" s="10">
        <v>0</v>
      </c>
      <c r="E41" s="10">
        <v>0</v>
      </c>
      <c r="F41" s="10">
        <v>0</v>
      </c>
      <c r="G41" s="10">
        <f t="shared" si="0"/>
        <v>0</v>
      </c>
      <c r="H41" s="10">
        <f t="shared" si="1"/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</row>
    <row r="42" spans="1:13" x14ac:dyDescent="0.25">
      <c r="A42" s="9">
        <v>35</v>
      </c>
      <c r="B42" s="9" t="s">
        <v>54</v>
      </c>
      <c r="C42" s="10">
        <v>0</v>
      </c>
      <c r="D42" s="10">
        <v>0</v>
      </c>
      <c r="E42" s="10">
        <v>1158</v>
      </c>
      <c r="F42" s="10">
        <v>175</v>
      </c>
      <c r="G42" s="10">
        <f t="shared" si="0"/>
        <v>1158</v>
      </c>
      <c r="H42" s="10">
        <f t="shared" si="1"/>
        <v>175</v>
      </c>
      <c r="I42" s="10">
        <v>1158</v>
      </c>
      <c r="J42" s="10">
        <v>175</v>
      </c>
      <c r="K42" s="10">
        <v>4604</v>
      </c>
      <c r="L42" s="10">
        <v>1069</v>
      </c>
      <c r="M42" s="10">
        <v>0</v>
      </c>
    </row>
    <row r="43" spans="1:13" x14ac:dyDescent="0.25">
      <c r="A43" s="9">
        <v>36</v>
      </c>
      <c r="B43" s="9" t="s">
        <v>55</v>
      </c>
      <c r="C43" s="10">
        <v>0</v>
      </c>
      <c r="D43" s="10">
        <v>0</v>
      </c>
      <c r="E43" s="10">
        <v>0</v>
      </c>
      <c r="F43" s="10">
        <v>0</v>
      </c>
      <c r="G43" s="10">
        <f t="shared" si="0"/>
        <v>0</v>
      </c>
      <c r="H43" s="10">
        <f t="shared" si="1"/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</row>
    <row r="44" spans="1:13" x14ac:dyDescent="0.25">
      <c r="A44" s="7" t="s">
        <v>56</v>
      </c>
      <c r="B44" s="7"/>
      <c r="C44" s="10">
        <f>SUM(C8:C43)</f>
        <v>829014</v>
      </c>
      <c r="D44" s="10">
        <f>SUM(D8:D43)</f>
        <v>8759</v>
      </c>
      <c r="E44" s="10">
        <f>SUM(E8:E43)</f>
        <v>2128156</v>
      </c>
      <c r="F44" s="10">
        <f>SUM(F8:F43)</f>
        <v>12046</v>
      </c>
      <c r="G44" s="10">
        <f t="shared" si="0"/>
        <v>2957170</v>
      </c>
      <c r="H44" s="10">
        <f t="shared" si="1"/>
        <v>20805</v>
      </c>
      <c r="I44" s="10">
        <f>SUM(I8:I43)</f>
        <v>20785047</v>
      </c>
      <c r="J44" s="10">
        <f>SUM(J8:J43)</f>
        <v>205493</v>
      </c>
      <c r="K44" s="10">
        <f>SUM(K8:K43)</f>
        <v>11103277</v>
      </c>
      <c r="L44" s="10">
        <f>SUM(L8:L43)</f>
        <v>111536</v>
      </c>
      <c r="M44" s="10">
        <f>SUM(M8:M43)</f>
        <v>3441873</v>
      </c>
    </row>
    <row r="45" spans="1:13" hidden="1" x14ac:dyDescent="0.25">
      <c r="A45" s="10"/>
      <c r="B45" s="11" t="s">
        <v>57</v>
      </c>
      <c r="C45" s="10">
        <v>0</v>
      </c>
      <c r="D45" s="10">
        <v>0</v>
      </c>
      <c r="E45" s="10">
        <v>0</v>
      </c>
      <c r="F45" s="10">
        <v>0</v>
      </c>
      <c r="G45" s="10">
        <f t="shared" si="0"/>
        <v>0</v>
      </c>
      <c r="H45" s="10">
        <f t="shared" si="1"/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</row>
    <row r="46" spans="1:13" x14ac:dyDescent="0.25">
      <c r="A46" s="9">
        <v>37</v>
      </c>
      <c r="B46" s="9" t="s">
        <v>58</v>
      </c>
      <c r="C46" s="10">
        <v>0</v>
      </c>
      <c r="D46" s="10">
        <v>0</v>
      </c>
      <c r="E46" s="10">
        <v>0</v>
      </c>
      <c r="F46" s="10">
        <v>0</v>
      </c>
      <c r="G46" s="10">
        <f t="shared" si="0"/>
        <v>0</v>
      </c>
      <c r="H46" s="10">
        <f t="shared" si="1"/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</row>
    <row r="47" spans="1:13" x14ac:dyDescent="0.25">
      <c r="A47" s="7" t="s">
        <v>59</v>
      </c>
      <c r="B47" s="7" t="s">
        <v>60</v>
      </c>
      <c r="C47" s="10">
        <v>0</v>
      </c>
      <c r="D47" s="10">
        <v>0</v>
      </c>
      <c r="E47" s="10">
        <v>0</v>
      </c>
      <c r="F47" s="10">
        <v>0</v>
      </c>
      <c r="G47" s="10">
        <f>SUM(G46:G46)</f>
        <v>0</v>
      </c>
      <c r="H47" s="10">
        <f>SUM(H46:H46)</f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1:13" x14ac:dyDescent="0.25">
      <c r="A48" s="9">
        <v>38</v>
      </c>
      <c r="B48" s="9" t="s">
        <v>61</v>
      </c>
      <c r="C48" s="10">
        <v>85978</v>
      </c>
      <c r="D48" s="10">
        <v>330</v>
      </c>
      <c r="E48" s="10">
        <v>434523</v>
      </c>
      <c r="F48" s="10">
        <v>1405</v>
      </c>
      <c r="G48" s="10">
        <f t="shared" si="0"/>
        <v>520501</v>
      </c>
      <c r="H48" s="10">
        <f t="shared" si="1"/>
        <v>1735</v>
      </c>
      <c r="I48" s="10">
        <v>3217825</v>
      </c>
      <c r="J48" s="10">
        <v>227549</v>
      </c>
      <c r="K48" s="10">
        <v>2858771</v>
      </c>
      <c r="L48" s="10">
        <v>52130</v>
      </c>
      <c r="M48" s="10">
        <v>187317</v>
      </c>
    </row>
    <row r="49" spans="1:13" x14ac:dyDescent="0.25">
      <c r="A49" s="9">
        <v>39</v>
      </c>
      <c r="B49" s="9" t="s">
        <v>62</v>
      </c>
      <c r="C49" s="10">
        <v>38830</v>
      </c>
      <c r="D49" s="10">
        <v>1502</v>
      </c>
      <c r="E49" s="10">
        <v>83809</v>
      </c>
      <c r="F49" s="10">
        <v>484</v>
      </c>
      <c r="G49" s="10">
        <f t="shared" si="0"/>
        <v>122639</v>
      </c>
      <c r="H49" s="10">
        <f t="shared" si="1"/>
        <v>1986</v>
      </c>
      <c r="I49" s="10">
        <v>997751</v>
      </c>
      <c r="J49" s="10">
        <v>8267</v>
      </c>
      <c r="K49" s="10">
        <v>790389</v>
      </c>
      <c r="L49" s="10">
        <v>8522</v>
      </c>
      <c r="M49" s="10">
        <v>326191</v>
      </c>
    </row>
    <row r="50" spans="1:13" x14ac:dyDescent="0.25">
      <c r="A50" s="9">
        <v>40</v>
      </c>
      <c r="B50" s="9" t="s">
        <v>63</v>
      </c>
      <c r="C50" s="10">
        <v>125499</v>
      </c>
      <c r="D50" s="10">
        <v>1675</v>
      </c>
      <c r="E50" s="10">
        <v>1023404</v>
      </c>
      <c r="F50" s="10">
        <v>8087</v>
      </c>
      <c r="G50" s="10">
        <f t="shared" si="0"/>
        <v>1148903</v>
      </c>
      <c r="H50" s="10">
        <f t="shared" si="1"/>
        <v>9762</v>
      </c>
      <c r="I50" s="10">
        <v>6441230</v>
      </c>
      <c r="J50" s="10">
        <v>75292</v>
      </c>
      <c r="K50" s="10">
        <v>6443436</v>
      </c>
      <c r="L50" s="10">
        <v>66247</v>
      </c>
      <c r="M50" s="10">
        <v>3009465</v>
      </c>
    </row>
    <row r="51" spans="1:13" x14ac:dyDescent="0.25">
      <c r="A51" s="7" t="s">
        <v>64</v>
      </c>
      <c r="B51" s="7"/>
      <c r="C51" s="10">
        <f>SUM(C48:C50)</f>
        <v>250307</v>
      </c>
      <c r="D51" s="10">
        <f t="shared" ref="D51:M51" si="2">SUM(D48:D50)</f>
        <v>3507</v>
      </c>
      <c r="E51" s="10">
        <f t="shared" si="2"/>
        <v>1541736</v>
      </c>
      <c r="F51" s="10">
        <f t="shared" si="2"/>
        <v>9976</v>
      </c>
      <c r="G51" s="10">
        <f t="shared" si="0"/>
        <v>1792043</v>
      </c>
      <c r="H51" s="10">
        <f t="shared" si="1"/>
        <v>13483</v>
      </c>
      <c r="I51" s="10">
        <f t="shared" si="2"/>
        <v>10656806</v>
      </c>
      <c r="J51" s="10">
        <f t="shared" si="2"/>
        <v>311108</v>
      </c>
      <c r="K51" s="10">
        <f t="shared" si="2"/>
        <v>10092596</v>
      </c>
      <c r="L51" s="10">
        <f t="shared" si="2"/>
        <v>126899</v>
      </c>
      <c r="M51" s="10">
        <f t="shared" si="2"/>
        <v>3522973</v>
      </c>
    </row>
    <row r="52" spans="1:13" s="18" customFormat="1" x14ac:dyDescent="0.25">
      <c r="A52" s="16" t="s">
        <v>65</v>
      </c>
      <c r="B52" s="16"/>
      <c r="C52" s="17">
        <f>SUM(C51+C47+C44)</f>
        <v>1079321</v>
      </c>
      <c r="D52" s="17">
        <f>SUM(D51+D47+D44)</f>
        <v>12266</v>
      </c>
      <c r="E52" s="17">
        <f>SUM(E51+E47+E44)</f>
        <v>3669892</v>
      </c>
      <c r="F52" s="17">
        <f>SUM(F51+F47+F44)</f>
        <v>22022</v>
      </c>
      <c r="G52" s="17">
        <f t="shared" si="0"/>
        <v>4749213</v>
      </c>
      <c r="H52" s="17">
        <f t="shared" si="1"/>
        <v>34288</v>
      </c>
      <c r="I52" s="17">
        <f>SUM(I51+I47+I44)</f>
        <v>31441853</v>
      </c>
      <c r="J52" s="17">
        <f>SUM(J51+J47+J44)</f>
        <v>516601</v>
      </c>
      <c r="K52" s="17">
        <f>SUM(K51+K47+K44)</f>
        <v>21195873</v>
      </c>
      <c r="L52" s="17">
        <f>SUM(L51+L47+L44)</f>
        <v>238435</v>
      </c>
      <c r="M52" s="17">
        <f>SUM(M51+M47+M44)</f>
        <v>6964846</v>
      </c>
    </row>
  </sheetData>
  <mergeCells count="21">
    <mergeCell ref="A1:M1"/>
    <mergeCell ref="A2:M2"/>
    <mergeCell ref="A3:M3"/>
    <mergeCell ref="M6:M7"/>
    <mergeCell ref="A44:B44"/>
    <mergeCell ref="A4:L4"/>
    <mergeCell ref="E5:F5"/>
    <mergeCell ref="E7:F7"/>
    <mergeCell ref="G5:H5"/>
    <mergeCell ref="G7:H7"/>
    <mergeCell ref="I5:J5"/>
    <mergeCell ref="I7:J7"/>
    <mergeCell ref="K5:L5"/>
    <mergeCell ref="K7:L7"/>
    <mergeCell ref="A47:B47"/>
    <mergeCell ref="A51:B51"/>
    <mergeCell ref="A52:B52"/>
    <mergeCell ref="C5:D5"/>
    <mergeCell ref="C7:D7"/>
    <mergeCell ref="A5:A7"/>
    <mergeCell ref="B5:B7"/>
  </mergeCells>
  <pageMargins left="0.11811023622047245" right="0.11811023622047245" top="0.74803149606299213" bottom="0.74803149606299213" header="0.31496062992125984" footer="0.31496062992125984"/>
  <pageSetup paperSize="9" scale="7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2015-11-06T10:05:03Z</cp:lastPrinted>
  <dcterms:created xsi:type="dcterms:W3CDTF">2013-08-22T12:33:56Z</dcterms:created>
  <dcterms:modified xsi:type="dcterms:W3CDTF">2015-11-06T10:05:05Z</dcterms:modified>
</cp:coreProperties>
</file>