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52" i="4"/>
  <c r="L53" s="1"/>
  <c r="K52"/>
  <c r="K53" s="1"/>
  <c r="J52"/>
  <c r="I52"/>
  <c r="F52"/>
  <c r="F53" s="1"/>
  <c r="E52"/>
  <c r="E53" s="1"/>
  <c r="D52"/>
  <c r="C52"/>
  <c r="H51"/>
  <c r="G51"/>
  <c r="H50"/>
  <c r="G50"/>
  <c r="H49"/>
  <c r="G49"/>
  <c r="H47"/>
  <c r="G47"/>
  <c r="H46"/>
  <c r="G46"/>
  <c r="G48" s="1"/>
  <c r="H45"/>
  <c r="G45"/>
  <c r="H44"/>
  <c r="G44"/>
  <c r="L43"/>
  <c r="K43"/>
  <c r="J43"/>
  <c r="I43"/>
  <c r="F43"/>
  <c r="E43"/>
  <c r="D43"/>
  <c r="D53" s="1"/>
  <c r="C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G43" l="1"/>
  <c r="C53"/>
  <c r="G53" s="1"/>
  <c r="I53"/>
  <c r="H48"/>
  <c r="J53"/>
  <c r="H43"/>
  <c r="H53"/>
  <c r="G52"/>
  <c r="H52"/>
</calcChain>
</file>

<file path=xl/sharedStrings.xml><?xml version="1.0" encoding="utf-8"?>
<sst xmlns="http://schemas.openxmlformats.org/spreadsheetml/2006/main" count="73" uniqueCount="64">
  <si>
    <t>STATE LEVEL BANKERS' COMMITTEE BIHAR, PATNA</t>
  </si>
  <si>
    <t>(CONVENOR- STATE BANK OF INDIA)</t>
  </si>
  <si>
    <t xml:space="preserve">BANK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</si>
  <si>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</si>
  <si>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</si>
  <si>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</si>
  <si>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</si>
  <si>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</si>
  <si>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</si>
  <si>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</si>
  <si>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</si>
  <si>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</si>
  <si>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</si>
  <si>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</si>
  <si>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</si>
  <si>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</si>
  <si>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</si>
  <si>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</si>
  <si>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</si>
  <si>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</si>
  <si>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</si>
  <si>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</si>
  <si>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</si>
  <si>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</si>
  <si>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</si>
  <si>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</si>
  <si>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</si>
  <si>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</si>
  <si>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</si>
  <si>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</si>
  <si>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</si>
  <si>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</si>
  <si>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</si>
  <si>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</si>
  <si>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</si>
  <si>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</si>
  <si>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</si>
  <si>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</si>
  <si>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</si>
  <si>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</si>
  <si>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</si>
  <si>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</si>
  <si>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</si>
  <si>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</si>
  <si>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</si>
  <si>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</si>
  <si>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</si>
  <si>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</si>
  <si>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</si>
  <si>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</si>
  <si>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</si>
  <si>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</si>
  <si>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</si>
  <si>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</si>
  <si>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</si>
  <si>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</si>
  <si>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</si>
  <si>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</si>
  <si>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</si>
  <si>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</si>
  <si>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</si>
  <si>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</si>
  <si>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</si>
  <si>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 xml:space="preserve">                                                                                       AS ON 30.06.2014                                                    (AMOUNT IN LACS)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</si>
</sst>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53"/>
  <sheetViews>
    <sheetView tabSelected="1" workbookViewId="0">
      <selection activeCell="Q7" sqref="Q7"/>
    </sheetView>
  </sheetViews>
  <sheetFormatPr defaultRowHeight="18.75"/>
  <cols>
    <col min="1" max="1" width="4.42578125" style="1" customWidth="1"/>
    <col min="2" max="2" width="34.5703125" style="1" customWidth="1"/>
    <col min="3" max="3" width="9.85546875" style="6" bestFit="1" customWidth="1"/>
    <col min="4" max="5" width="9.85546875" style="1" bestFit="1" customWidth="1"/>
    <col min="6" max="6" width="7" style="1" bestFit="1" customWidth="1"/>
    <col min="7" max="8" width="9.85546875" style="1" bestFit="1" customWidth="1"/>
    <col min="9" max="9" width="12.7109375" style="1" bestFit="1" customWidth="1"/>
    <col min="10" max="10" width="9.85546875" style="1" bestFit="1" customWidth="1"/>
    <col min="11" max="11" width="12.7109375" style="1" bestFit="1" customWidth="1"/>
    <col min="12" max="12" width="9.85546875" style="1" bestFit="1" customWidth="1"/>
    <col min="13" max="16384" width="9.140625" style="1"/>
  </cols>
  <sheetData>
    <row r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15" t="s">
        <v>63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32.75" customHeight="1">
      <c r="A5" s="13" t="s">
        <v>3</v>
      </c>
      <c r="B5" s="13" t="s">
        <v>4</v>
      </c>
      <c r="C5" s="12" t="s">
        <v>5</v>
      </c>
      <c r="D5" s="13"/>
      <c r="E5" s="12" t="s">
        <v>6</v>
      </c>
      <c r="F5" s="13"/>
      <c r="G5" s="12" t="s">
        <v>7</v>
      </c>
      <c r="H5" s="13"/>
      <c r="I5" s="12" t="s">
        <v>8</v>
      </c>
      <c r="J5" s="12"/>
      <c r="K5" s="12" t="s">
        <v>9</v>
      </c>
      <c r="L5" s="10"/>
    </row>
    <row r="6" spans="1:12">
      <c r="A6" s="13"/>
      <c r="B6" s="13"/>
      <c r="C6" s="2" t="s">
        <v>10</v>
      </c>
      <c r="D6" s="2" t="s">
        <v>11</v>
      </c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</row>
    <row r="7" spans="1:12">
      <c r="A7" s="13"/>
      <c r="B7" s="13"/>
      <c r="C7" s="14" t="s">
        <v>12</v>
      </c>
      <c r="D7" s="14"/>
      <c r="E7" s="14" t="s">
        <v>13</v>
      </c>
      <c r="F7" s="14"/>
      <c r="G7" s="14" t="s">
        <v>14</v>
      </c>
      <c r="H7" s="14"/>
      <c r="I7" s="14" t="s">
        <v>15</v>
      </c>
      <c r="J7" s="14"/>
      <c r="K7" s="14" t="s">
        <v>13</v>
      </c>
      <c r="L7" s="14"/>
    </row>
    <row r="8" spans="1:12">
      <c r="A8" s="3">
        <v>1</v>
      </c>
      <c r="B8" s="3" t="s">
        <v>16</v>
      </c>
      <c r="C8" s="4">
        <v>281</v>
      </c>
      <c r="D8" s="4">
        <v>2</v>
      </c>
      <c r="E8" s="4">
        <v>279428</v>
      </c>
      <c r="F8" s="4">
        <v>3329</v>
      </c>
      <c r="G8" s="4">
        <f>SUM(E8+C8)</f>
        <v>279709</v>
      </c>
      <c r="H8" s="4">
        <f>SUM(F8+D8)</f>
        <v>3331</v>
      </c>
      <c r="I8" s="4">
        <v>3215446</v>
      </c>
      <c r="J8" s="4">
        <v>38103</v>
      </c>
      <c r="K8" s="4">
        <v>2909810</v>
      </c>
      <c r="L8" s="4">
        <v>33166</v>
      </c>
    </row>
    <row r="9" spans="1:12">
      <c r="A9" s="3">
        <v>2</v>
      </c>
      <c r="B9" s="3" t="s">
        <v>17</v>
      </c>
      <c r="C9" s="4">
        <v>4900</v>
      </c>
      <c r="D9" s="4">
        <v>60</v>
      </c>
      <c r="E9" s="4">
        <v>2550</v>
      </c>
      <c r="F9" s="4">
        <v>13</v>
      </c>
      <c r="G9" s="4">
        <f t="shared" ref="G9:G53" si="0">SUM(E9+C9)</f>
        <v>7450</v>
      </c>
      <c r="H9" s="4">
        <f t="shared" ref="H9:H53" si="1">SUM(F9+D9)</f>
        <v>73</v>
      </c>
      <c r="I9" s="4">
        <v>1701595</v>
      </c>
      <c r="J9" s="4">
        <v>735</v>
      </c>
      <c r="K9" s="4">
        <v>348261</v>
      </c>
      <c r="L9" s="4">
        <v>668</v>
      </c>
    </row>
    <row r="10" spans="1:12">
      <c r="A10" s="3">
        <v>3</v>
      </c>
      <c r="B10" s="3" t="s">
        <v>18</v>
      </c>
      <c r="C10" s="4">
        <v>24775</v>
      </c>
      <c r="D10" s="4">
        <v>458</v>
      </c>
      <c r="E10" s="4">
        <v>20207</v>
      </c>
      <c r="F10" s="4">
        <v>150</v>
      </c>
      <c r="G10" s="4">
        <f t="shared" si="0"/>
        <v>44982</v>
      </c>
      <c r="H10" s="4">
        <f t="shared" si="1"/>
        <v>608</v>
      </c>
      <c r="I10" s="4">
        <v>1396746</v>
      </c>
      <c r="J10" s="4">
        <v>46621</v>
      </c>
      <c r="K10" s="4">
        <v>805463</v>
      </c>
      <c r="L10" s="4">
        <v>23345</v>
      </c>
    </row>
    <row r="11" spans="1:12">
      <c r="A11" s="3">
        <v>4</v>
      </c>
      <c r="B11" s="3" t="s">
        <v>19</v>
      </c>
      <c r="C11" s="4">
        <v>10086</v>
      </c>
      <c r="D11" s="4">
        <v>135</v>
      </c>
      <c r="E11" s="4">
        <v>3353</v>
      </c>
      <c r="F11" s="4">
        <v>59</v>
      </c>
      <c r="G11" s="4">
        <f t="shared" si="0"/>
        <v>13439</v>
      </c>
      <c r="H11" s="4">
        <f t="shared" si="1"/>
        <v>194</v>
      </c>
      <c r="I11" s="4">
        <v>430243</v>
      </c>
      <c r="J11" s="4">
        <v>9939</v>
      </c>
      <c r="K11" s="4">
        <v>308117</v>
      </c>
      <c r="L11" s="4">
        <v>9245</v>
      </c>
    </row>
    <row r="12" spans="1:12">
      <c r="A12" s="3">
        <v>5</v>
      </c>
      <c r="B12" s="3" t="s">
        <v>20</v>
      </c>
      <c r="C12" s="4">
        <v>3570</v>
      </c>
      <c r="D12" s="4">
        <v>162</v>
      </c>
      <c r="E12" s="4">
        <v>13663</v>
      </c>
      <c r="F12" s="4">
        <v>1</v>
      </c>
      <c r="G12" s="4">
        <f t="shared" si="0"/>
        <v>17233</v>
      </c>
      <c r="H12" s="4">
        <f t="shared" si="1"/>
        <v>163</v>
      </c>
      <c r="I12" s="4">
        <v>279808</v>
      </c>
      <c r="J12" s="4">
        <v>6649</v>
      </c>
      <c r="K12" s="4">
        <v>216341</v>
      </c>
      <c r="L12" s="4">
        <v>7906</v>
      </c>
    </row>
    <row r="13" spans="1:12">
      <c r="A13" s="3">
        <v>6</v>
      </c>
      <c r="B13" s="3" t="s">
        <v>21</v>
      </c>
      <c r="C13" s="4">
        <v>13142</v>
      </c>
      <c r="D13" s="4">
        <v>188</v>
      </c>
      <c r="E13" s="4">
        <v>8131</v>
      </c>
      <c r="F13" s="4">
        <v>105</v>
      </c>
      <c r="G13" s="4">
        <f t="shared" si="0"/>
        <v>21273</v>
      </c>
      <c r="H13" s="4">
        <f t="shared" si="1"/>
        <v>293</v>
      </c>
      <c r="I13" s="4">
        <v>406624</v>
      </c>
      <c r="J13" s="4">
        <v>1945</v>
      </c>
      <c r="K13" s="4">
        <v>247385</v>
      </c>
      <c r="L13" s="4">
        <v>4923</v>
      </c>
    </row>
    <row r="14" spans="1:12">
      <c r="A14" s="3">
        <v>7</v>
      </c>
      <c r="B14" s="3" t="s">
        <v>22</v>
      </c>
      <c r="C14" s="4">
        <v>19249</v>
      </c>
      <c r="D14" s="4">
        <v>14</v>
      </c>
      <c r="E14" s="4">
        <v>3780</v>
      </c>
      <c r="F14" s="4">
        <v>4</v>
      </c>
      <c r="G14" s="4">
        <f t="shared" si="0"/>
        <v>23029</v>
      </c>
      <c r="H14" s="4">
        <f t="shared" si="1"/>
        <v>18</v>
      </c>
      <c r="I14" s="4">
        <v>194461</v>
      </c>
      <c r="J14" s="4">
        <v>39</v>
      </c>
      <c r="K14" s="4">
        <v>149172</v>
      </c>
      <c r="L14" s="4">
        <v>11</v>
      </c>
    </row>
    <row r="15" spans="1:12">
      <c r="A15" s="3">
        <v>8</v>
      </c>
      <c r="B15" s="3" t="s">
        <v>23</v>
      </c>
      <c r="C15" s="4">
        <v>15704</v>
      </c>
      <c r="D15" s="4">
        <v>82</v>
      </c>
      <c r="E15" s="4">
        <v>56840</v>
      </c>
      <c r="F15" s="4">
        <v>165</v>
      </c>
      <c r="G15" s="4">
        <f t="shared" si="0"/>
        <v>72544</v>
      </c>
      <c r="H15" s="4">
        <f t="shared" si="1"/>
        <v>247</v>
      </c>
      <c r="I15" s="4">
        <v>515804</v>
      </c>
      <c r="J15" s="4">
        <v>1491</v>
      </c>
      <c r="K15" s="4">
        <v>468842</v>
      </c>
      <c r="L15" s="4">
        <v>1415</v>
      </c>
    </row>
    <row r="16" spans="1:12">
      <c r="A16" s="3">
        <v>9</v>
      </c>
      <c r="B16" s="3" t="s">
        <v>24</v>
      </c>
      <c r="C16" s="4">
        <v>8439</v>
      </c>
      <c r="D16" s="4">
        <v>64</v>
      </c>
      <c r="E16" s="4">
        <v>37929</v>
      </c>
      <c r="F16" s="4">
        <v>433</v>
      </c>
      <c r="G16" s="4">
        <f t="shared" si="0"/>
        <v>46368</v>
      </c>
      <c r="H16" s="4">
        <f t="shared" si="1"/>
        <v>497</v>
      </c>
      <c r="I16" s="4">
        <v>317146</v>
      </c>
      <c r="J16" s="4">
        <v>5564</v>
      </c>
      <c r="K16" s="4">
        <v>82323</v>
      </c>
      <c r="L16" s="4">
        <v>81</v>
      </c>
    </row>
    <row r="17" spans="1:12">
      <c r="A17" s="3">
        <v>10</v>
      </c>
      <c r="B17" s="3" t="s">
        <v>25</v>
      </c>
      <c r="C17" s="4">
        <v>104</v>
      </c>
      <c r="D17" s="4">
        <v>281</v>
      </c>
      <c r="E17" s="4">
        <v>0</v>
      </c>
      <c r="F17" s="4">
        <v>0</v>
      </c>
      <c r="G17" s="4">
        <f t="shared" si="0"/>
        <v>104</v>
      </c>
      <c r="H17" s="4">
        <f t="shared" si="1"/>
        <v>281</v>
      </c>
      <c r="I17" s="4">
        <v>576</v>
      </c>
      <c r="J17" s="4">
        <v>347</v>
      </c>
      <c r="K17" s="4">
        <v>0</v>
      </c>
      <c r="L17" s="4">
        <v>0</v>
      </c>
    </row>
    <row r="18" spans="1:12">
      <c r="A18" s="3">
        <v>11</v>
      </c>
      <c r="B18" s="3" t="s">
        <v>26</v>
      </c>
      <c r="C18" s="4">
        <v>240</v>
      </c>
      <c r="D18" s="4">
        <v>160</v>
      </c>
      <c r="E18" s="4">
        <v>0</v>
      </c>
      <c r="F18" s="4">
        <v>0</v>
      </c>
      <c r="G18" s="4">
        <f t="shared" si="0"/>
        <v>240</v>
      </c>
      <c r="H18" s="4">
        <f t="shared" si="1"/>
        <v>160</v>
      </c>
      <c r="I18" s="4">
        <v>240</v>
      </c>
      <c r="J18" s="4">
        <v>160</v>
      </c>
      <c r="K18" s="4">
        <v>0</v>
      </c>
      <c r="L18" s="4">
        <v>0</v>
      </c>
    </row>
    <row r="19" spans="1:12">
      <c r="A19" s="3">
        <v>12</v>
      </c>
      <c r="B19" s="3" t="s">
        <v>27</v>
      </c>
      <c r="C19" s="4">
        <v>2845</v>
      </c>
      <c r="D19" s="4">
        <v>33</v>
      </c>
      <c r="E19" s="4">
        <v>0</v>
      </c>
      <c r="F19" s="4">
        <v>0</v>
      </c>
      <c r="G19" s="4">
        <f t="shared" si="0"/>
        <v>2845</v>
      </c>
      <c r="H19" s="4">
        <f t="shared" si="1"/>
        <v>33</v>
      </c>
      <c r="I19" s="4">
        <v>6857</v>
      </c>
      <c r="J19" s="4">
        <v>44</v>
      </c>
      <c r="K19" s="4">
        <v>2845</v>
      </c>
      <c r="L19" s="4">
        <v>33</v>
      </c>
    </row>
    <row r="20" spans="1:12">
      <c r="A20" s="3">
        <v>13</v>
      </c>
      <c r="B20" s="3" t="s">
        <v>28</v>
      </c>
      <c r="C20" s="4">
        <v>46167</v>
      </c>
      <c r="D20" s="4">
        <v>981</v>
      </c>
      <c r="E20" s="4">
        <v>0</v>
      </c>
      <c r="F20" s="4">
        <v>0</v>
      </c>
      <c r="G20" s="4">
        <f t="shared" si="0"/>
        <v>46167</v>
      </c>
      <c r="H20" s="4">
        <f t="shared" si="1"/>
        <v>981</v>
      </c>
      <c r="I20" s="4">
        <v>90265</v>
      </c>
      <c r="J20" s="4">
        <v>1910</v>
      </c>
      <c r="K20" s="4">
        <v>2477</v>
      </c>
      <c r="L20" s="4">
        <v>20</v>
      </c>
    </row>
    <row r="21" spans="1:12">
      <c r="A21" s="3">
        <v>14</v>
      </c>
      <c r="B21" s="3" t="s">
        <v>29</v>
      </c>
      <c r="C21" s="4">
        <v>155</v>
      </c>
      <c r="D21" s="4">
        <v>14</v>
      </c>
      <c r="E21" s="4">
        <v>11142</v>
      </c>
      <c r="F21" s="4">
        <v>124</v>
      </c>
      <c r="G21" s="4">
        <f t="shared" si="0"/>
        <v>11297</v>
      </c>
      <c r="H21" s="4">
        <f t="shared" si="1"/>
        <v>138</v>
      </c>
      <c r="I21" s="4">
        <v>30530</v>
      </c>
      <c r="J21" s="4">
        <v>388</v>
      </c>
      <c r="K21" s="4">
        <v>19233</v>
      </c>
      <c r="L21" s="4">
        <v>250</v>
      </c>
    </row>
    <row r="22" spans="1:12">
      <c r="A22" s="3">
        <v>15</v>
      </c>
      <c r="B22" s="3" t="s">
        <v>30</v>
      </c>
      <c r="C22" s="4">
        <v>745</v>
      </c>
      <c r="D22" s="4">
        <v>0</v>
      </c>
      <c r="E22" s="4">
        <v>0</v>
      </c>
      <c r="F22" s="4">
        <v>0</v>
      </c>
      <c r="G22" s="4">
        <f t="shared" si="0"/>
        <v>745</v>
      </c>
      <c r="H22" s="4">
        <f t="shared" si="1"/>
        <v>0</v>
      </c>
      <c r="I22" s="4">
        <v>22121</v>
      </c>
      <c r="J22" s="4">
        <v>29</v>
      </c>
      <c r="K22" s="4">
        <v>20636</v>
      </c>
      <c r="L22" s="4">
        <v>26</v>
      </c>
    </row>
    <row r="23" spans="1:12">
      <c r="A23" s="3">
        <v>16</v>
      </c>
      <c r="B23" s="3" t="s">
        <v>31</v>
      </c>
      <c r="C23" s="4">
        <v>235</v>
      </c>
      <c r="D23" s="4">
        <v>2</v>
      </c>
      <c r="E23" s="4">
        <v>0</v>
      </c>
      <c r="F23" s="4">
        <v>0</v>
      </c>
      <c r="G23" s="4">
        <f t="shared" si="0"/>
        <v>235</v>
      </c>
      <c r="H23" s="4">
        <f t="shared" si="1"/>
        <v>2</v>
      </c>
      <c r="I23" s="4">
        <v>38825</v>
      </c>
      <c r="J23" s="4">
        <v>776</v>
      </c>
      <c r="K23" s="4">
        <v>50033</v>
      </c>
      <c r="L23" s="4">
        <v>1469</v>
      </c>
    </row>
    <row r="24" spans="1:12">
      <c r="A24" s="3">
        <v>17</v>
      </c>
      <c r="B24" s="3" t="s">
        <v>32</v>
      </c>
      <c r="C24" s="4">
        <v>1946</v>
      </c>
      <c r="D24" s="4">
        <v>6</v>
      </c>
      <c r="E24" s="4">
        <v>0</v>
      </c>
      <c r="F24" s="4">
        <v>0</v>
      </c>
      <c r="G24" s="4">
        <f t="shared" si="0"/>
        <v>1946</v>
      </c>
      <c r="H24" s="4">
        <f t="shared" si="1"/>
        <v>6</v>
      </c>
      <c r="I24" s="4">
        <v>6163</v>
      </c>
      <c r="J24" s="4">
        <v>82</v>
      </c>
      <c r="K24" s="4">
        <v>0</v>
      </c>
      <c r="L24" s="4">
        <v>0</v>
      </c>
    </row>
    <row r="25" spans="1:12">
      <c r="A25" s="3">
        <v>18</v>
      </c>
      <c r="B25" s="3" t="s">
        <v>33</v>
      </c>
      <c r="C25" s="4">
        <v>90</v>
      </c>
      <c r="D25" s="4">
        <v>0</v>
      </c>
      <c r="E25" s="4">
        <v>195</v>
      </c>
      <c r="F25" s="4">
        <v>5</v>
      </c>
      <c r="G25" s="4">
        <f t="shared" si="0"/>
        <v>285</v>
      </c>
      <c r="H25" s="4">
        <f t="shared" si="1"/>
        <v>5</v>
      </c>
      <c r="I25" s="4">
        <v>20795</v>
      </c>
      <c r="J25" s="4">
        <v>136</v>
      </c>
      <c r="K25" s="4">
        <v>18611</v>
      </c>
      <c r="L25" s="4">
        <v>131</v>
      </c>
    </row>
    <row r="26" spans="1:12">
      <c r="A26" s="3">
        <v>19</v>
      </c>
      <c r="B26" s="3" t="s">
        <v>34</v>
      </c>
      <c r="C26" s="4">
        <v>231</v>
      </c>
      <c r="D26" s="4">
        <v>15</v>
      </c>
      <c r="E26" s="4">
        <v>7072</v>
      </c>
      <c r="F26" s="4">
        <v>30</v>
      </c>
      <c r="G26" s="4">
        <f t="shared" si="0"/>
        <v>7303</v>
      </c>
      <c r="H26" s="4">
        <f t="shared" si="1"/>
        <v>45</v>
      </c>
      <c r="I26" s="4">
        <v>102963</v>
      </c>
      <c r="J26" s="4">
        <v>857</v>
      </c>
      <c r="K26" s="4">
        <v>13771</v>
      </c>
      <c r="L26" s="4">
        <v>0</v>
      </c>
    </row>
    <row r="27" spans="1:12">
      <c r="A27" s="3">
        <v>20</v>
      </c>
      <c r="B27" s="3" t="s">
        <v>35</v>
      </c>
      <c r="C27" s="4">
        <v>0</v>
      </c>
      <c r="D27" s="4">
        <v>0</v>
      </c>
      <c r="E27" s="4">
        <v>0</v>
      </c>
      <c r="F27" s="4">
        <v>0</v>
      </c>
      <c r="G27" s="4">
        <f t="shared" si="0"/>
        <v>0</v>
      </c>
      <c r="H27" s="4">
        <f t="shared" si="1"/>
        <v>0</v>
      </c>
      <c r="I27" s="4">
        <v>0</v>
      </c>
      <c r="J27" s="4">
        <v>0</v>
      </c>
      <c r="K27" s="4">
        <v>0</v>
      </c>
      <c r="L27" s="4">
        <v>0</v>
      </c>
    </row>
    <row r="28" spans="1:12">
      <c r="A28" s="3">
        <v>21</v>
      </c>
      <c r="B28" s="3" t="s">
        <v>36</v>
      </c>
      <c r="C28" s="4">
        <v>0</v>
      </c>
      <c r="D28" s="4">
        <v>0</v>
      </c>
      <c r="E28" s="4">
        <v>0</v>
      </c>
      <c r="F28" s="4">
        <v>0</v>
      </c>
      <c r="G28" s="4">
        <f t="shared" si="0"/>
        <v>0</v>
      </c>
      <c r="H28" s="4">
        <f t="shared" si="1"/>
        <v>0</v>
      </c>
      <c r="I28" s="4">
        <v>0</v>
      </c>
      <c r="J28" s="4">
        <v>0</v>
      </c>
      <c r="K28" s="4">
        <v>0</v>
      </c>
      <c r="L28" s="4">
        <v>0</v>
      </c>
    </row>
    <row r="29" spans="1:12">
      <c r="A29" s="3">
        <v>22</v>
      </c>
      <c r="B29" s="3" t="s">
        <v>37</v>
      </c>
      <c r="C29" s="4">
        <v>495</v>
      </c>
      <c r="D29" s="4">
        <v>0</v>
      </c>
      <c r="E29" s="4">
        <v>0</v>
      </c>
      <c r="F29" s="4">
        <v>0</v>
      </c>
      <c r="G29" s="4">
        <f t="shared" si="0"/>
        <v>495</v>
      </c>
      <c r="H29" s="4">
        <f t="shared" si="1"/>
        <v>0</v>
      </c>
      <c r="I29" s="4">
        <v>495</v>
      </c>
      <c r="J29" s="4">
        <v>0</v>
      </c>
      <c r="K29" s="4">
        <v>0</v>
      </c>
      <c r="L29" s="4">
        <v>0</v>
      </c>
    </row>
    <row r="30" spans="1:12">
      <c r="A30" s="3">
        <v>23</v>
      </c>
      <c r="B30" s="3" t="s">
        <v>38</v>
      </c>
      <c r="C30" s="4">
        <v>210</v>
      </c>
      <c r="D30" s="4">
        <v>4200</v>
      </c>
      <c r="E30" s="4">
        <v>0</v>
      </c>
      <c r="F30" s="4">
        <v>0</v>
      </c>
      <c r="G30" s="4">
        <f t="shared" si="0"/>
        <v>210</v>
      </c>
      <c r="H30" s="4">
        <f t="shared" si="1"/>
        <v>4200</v>
      </c>
      <c r="I30" s="4">
        <v>406</v>
      </c>
      <c r="J30" s="4">
        <v>8100</v>
      </c>
      <c r="K30" s="4">
        <v>210</v>
      </c>
      <c r="L30" s="4">
        <v>4200</v>
      </c>
    </row>
    <row r="31" spans="1:12">
      <c r="A31" s="3">
        <v>24</v>
      </c>
      <c r="B31" s="3" t="s">
        <v>39</v>
      </c>
      <c r="C31" s="4">
        <v>0</v>
      </c>
      <c r="D31" s="4">
        <v>0</v>
      </c>
      <c r="E31" s="4">
        <v>0</v>
      </c>
      <c r="F31" s="4">
        <v>0</v>
      </c>
      <c r="G31" s="4">
        <f t="shared" si="0"/>
        <v>0</v>
      </c>
      <c r="H31" s="4">
        <f t="shared" si="1"/>
        <v>0</v>
      </c>
      <c r="I31" s="4">
        <v>0</v>
      </c>
      <c r="J31" s="4">
        <v>0</v>
      </c>
      <c r="K31" s="4">
        <v>0</v>
      </c>
      <c r="L31" s="4">
        <v>0</v>
      </c>
    </row>
    <row r="32" spans="1:12">
      <c r="A32" s="3">
        <v>25</v>
      </c>
      <c r="B32" s="3" t="s">
        <v>40</v>
      </c>
      <c r="C32" s="4">
        <v>0</v>
      </c>
      <c r="D32" s="4">
        <v>0</v>
      </c>
      <c r="E32" s="4">
        <v>0</v>
      </c>
      <c r="F32" s="4">
        <v>0</v>
      </c>
      <c r="G32" s="4">
        <f t="shared" si="0"/>
        <v>0</v>
      </c>
      <c r="H32" s="4">
        <f t="shared" si="1"/>
        <v>0</v>
      </c>
      <c r="I32" s="4">
        <v>803198</v>
      </c>
      <c r="J32" s="4">
        <v>57</v>
      </c>
      <c r="K32" s="4">
        <v>3051</v>
      </c>
      <c r="L32" s="4">
        <v>58</v>
      </c>
    </row>
    <row r="33" spans="1:12">
      <c r="A33" s="3">
        <v>26</v>
      </c>
      <c r="B33" s="3" t="s">
        <v>41</v>
      </c>
      <c r="C33" s="4">
        <v>69</v>
      </c>
      <c r="D33" s="4">
        <v>1</v>
      </c>
      <c r="E33" s="4">
        <v>0</v>
      </c>
      <c r="F33" s="4">
        <v>0</v>
      </c>
      <c r="G33" s="4">
        <f t="shared" si="0"/>
        <v>69</v>
      </c>
      <c r="H33" s="4">
        <f t="shared" si="1"/>
        <v>1</v>
      </c>
      <c r="I33" s="4">
        <v>69</v>
      </c>
      <c r="J33" s="4">
        <v>2</v>
      </c>
      <c r="K33" s="4">
        <v>64</v>
      </c>
      <c r="L33" s="4">
        <v>1</v>
      </c>
    </row>
    <row r="34" spans="1:12">
      <c r="A34" s="3">
        <v>27</v>
      </c>
      <c r="B34" s="3" t="s">
        <v>42</v>
      </c>
      <c r="C34" s="4">
        <v>0</v>
      </c>
      <c r="D34" s="4">
        <v>0</v>
      </c>
      <c r="E34" s="4">
        <v>0</v>
      </c>
      <c r="F34" s="4">
        <v>0</v>
      </c>
      <c r="G34" s="4">
        <f t="shared" si="0"/>
        <v>0</v>
      </c>
      <c r="H34" s="4">
        <f t="shared" si="1"/>
        <v>0</v>
      </c>
      <c r="I34" s="4">
        <v>0</v>
      </c>
      <c r="J34" s="4">
        <v>0</v>
      </c>
      <c r="K34" s="4">
        <v>0</v>
      </c>
      <c r="L34" s="4">
        <v>0</v>
      </c>
    </row>
    <row r="35" spans="1:12">
      <c r="A35" s="3">
        <v>28</v>
      </c>
      <c r="B35" s="3" t="s">
        <v>43</v>
      </c>
      <c r="C35" s="4">
        <v>2</v>
      </c>
      <c r="D35" s="4">
        <v>1</v>
      </c>
      <c r="E35" s="4">
        <v>0</v>
      </c>
      <c r="F35" s="4">
        <v>0</v>
      </c>
      <c r="G35" s="4">
        <f t="shared" si="0"/>
        <v>2</v>
      </c>
      <c r="H35" s="4">
        <f t="shared" si="1"/>
        <v>1</v>
      </c>
      <c r="I35" s="4">
        <v>159</v>
      </c>
      <c r="J35" s="4">
        <v>6</v>
      </c>
      <c r="K35" s="4">
        <v>371</v>
      </c>
      <c r="L35" s="4">
        <v>15</v>
      </c>
    </row>
    <row r="36" spans="1:12">
      <c r="A36" s="3">
        <v>29</v>
      </c>
      <c r="B36" s="3" t="s">
        <v>44</v>
      </c>
      <c r="C36" s="4">
        <v>0</v>
      </c>
      <c r="D36" s="4">
        <v>0</v>
      </c>
      <c r="E36" s="4">
        <v>0</v>
      </c>
      <c r="F36" s="4">
        <v>0</v>
      </c>
      <c r="G36" s="4">
        <f t="shared" si="0"/>
        <v>0</v>
      </c>
      <c r="H36" s="4">
        <f t="shared" si="1"/>
        <v>0</v>
      </c>
      <c r="I36" s="4">
        <v>0</v>
      </c>
      <c r="J36" s="4">
        <v>0</v>
      </c>
      <c r="K36" s="4">
        <v>0</v>
      </c>
      <c r="L36" s="4">
        <v>0</v>
      </c>
    </row>
    <row r="37" spans="1:12">
      <c r="A37" s="3">
        <v>30</v>
      </c>
      <c r="B37" s="3" t="s">
        <v>45</v>
      </c>
      <c r="C37" s="4">
        <v>38009</v>
      </c>
      <c r="D37" s="4">
        <v>0</v>
      </c>
      <c r="E37" s="4">
        <v>12754</v>
      </c>
      <c r="F37" s="4">
        <v>8</v>
      </c>
      <c r="G37" s="4">
        <f t="shared" si="0"/>
        <v>50763</v>
      </c>
      <c r="H37" s="4">
        <f t="shared" si="1"/>
        <v>8</v>
      </c>
      <c r="I37" s="4">
        <v>77337</v>
      </c>
      <c r="J37" s="4">
        <v>142</v>
      </c>
      <c r="K37" s="4">
        <v>212451</v>
      </c>
      <c r="L37" s="4">
        <v>88</v>
      </c>
    </row>
    <row r="38" spans="1:12">
      <c r="A38" s="3">
        <v>31</v>
      </c>
      <c r="B38" s="3" t="s">
        <v>46</v>
      </c>
      <c r="C38" s="4">
        <v>56949</v>
      </c>
      <c r="D38" s="4">
        <v>235</v>
      </c>
      <c r="E38" s="4">
        <v>0</v>
      </c>
      <c r="F38" s="4">
        <v>0</v>
      </c>
      <c r="G38" s="4">
        <f t="shared" si="0"/>
        <v>56949</v>
      </c>
      <c r="H38" s="4">
        <f t="shared" si="1"/>
        <v>235</v>
      </c>
      <c r="I38" s="4">
        <v>100098</v>
      </c>
      <c r="J38" s="4">
        <v>461</v>
      </c>
      <c r="K38" s="4">
        <v>56949</v>
      </c>
      <c r="L38" s="4">
        <v>235</v>
      </c>
    </row>
    <row r="39" spans="1:12">
      <c r="A39" s="3">
        <v>32</v>
      </c>
      <c r="B39" s="3" t="s">
        <v>47</v>
      </c>
      <c r="C39" s="4">
        <v>758</v>
      </c>
      <c r="D39" s="4">
        <v>3</v>
      </c>
      <c r="E39" s="4">
        <v>0</v>
      </c>
      <c r="F39" s="4">
        <v>0</v>
      </c>
      <c r="G39" s="4">
        <f>SUM(E39+C39)</f>
        <v>758</v>
      </c>
      <c r="H39" s="4">
        <f>SUM(F39+D39)</f>
        <v>3</v>
      </c>
      <c r="I39" s="4">
        <v>1012</v>
      </c>
      <c r="J39" s="4">
        <v>3</v>
      </c>
      <c r="K39" s="4">
        <v>0</v>
      </c>
      <c r="L39" s="4">
        <v>0</v>
      </c>
    </row>
    <row r="40" spans="1:12">
      <c r="A40" s="3">
        <v>33</v>
      </c>
      <c r="B40" s="3" t="s">
        <v>48</v>
      </c>
      <c r="C40" s="4">
        <v>0</v>
      </c>
      <c r="D40" s="4">
        <v>0</v>
      </c>
      <c r="E40" s="4">
        <v>0</v>
      </c>
      <c r="F40" s="4">
        <v>0</v>
      </c>
      <c r="G40" s="4">
        <f t="shared" si="0"/>
        <v>0</v>
      </c>
      <c r="H40" s="4">
        <f t="shared" si="1"/>
        <v>0</v>
      </c>
      <c r="I40" s="4">
        <v>2</v>
      </c>
      <c r="J40" s="4">
        <v>0</v>
      </c>
      <c r="K40" s="4">
        <v>0</v>
      </c>
      <c r="L40" s="4">
        <v>0</v>
      </c>
    </row>
    <row r="41" spans="1:12">
      <c r="A41" s="3">
        <v>34</v>
      </c>
      <c r="B41" s="3" t="s">
        <v>49</v>
      </c>
      <c r="C41" s="4">
        <v>202</v>
      </c>
      <c r="D41" s="4">
        <v>500</v>
      </c>
      <c r="E41" s="4">
        <v>0</v>
      </c>
      <c r="F41" s="4">
        <v>0</v>
      </c>
      <c r="G41" s="4">
        <f t="shared" si="0"/>
        <v>202</v>
      </c>
      <c r="H41" s="4">
        <f t="shared" si="1"/>
        <v>500</v>
      </c>
      <c r="I41" s="4">
        <v>908</v>
      </c>
      <c r="J41" s="4">
        <v>584</v>
      </c>
      <c r="K41" s="4">
        <v>1348</v>
      </c>
      <c r="L41" s="4">
        <v>85636</v>
      </c>
    </row>
    <row r="42" spans="1:12">
      <c r="A42" s="3">
        <v>35</v>
      </c>
      <c r="B42" s="3" t="s">
        <v>50</v>
      </c>
      <c r="C42" s="4">
        <v>0</v>
      </c>
      <c r="D42" s="4">
        <v>0</v>
      </c>
      <c r="E42" s="4">
        <v>0</v>
      </c>
      <c r="F42" s="4">
        <v>0</v>
      </c>
      <c r="G42" s="4">
        <f t="shared" si="0"/>
        <v>0</v>
      </c>
      <c r="H42" s="4">
        <f t="shared" si="1"/>
        <v>0</v>
      </c>
      <c r="I42" s="4">
        <v>0</v>
      </c>
      <c r="J42" s="4">
        <v>0</v>
      </c>
      <c r="K42" s="4">
        <v>0</v>
      </c>
      <c r="L42" s="4">
        <v>0</v>
      </c>
    </row>
    <row r="43" spans="1:12">
      <c r="A43" s="11" t="s">
        <v>51</v>
      </c>
      <c r="B43" s="11"/>
      <c r="C43" s="4">
        <f>SUM(C8:C42)</f>
        <v>249598</v>
      </c>
      <c r="D43" s="4">
        <f>SUM(D8:D42)</f>
        <v>7597</v>
      </c>
      <c r="E43" s="4">
        <f>SUM(E8:E42)</f>
        <v>457044</v>
      </c>
      <c r="F43" s="4">
        <f>SUM(F8:F42)</f>
        <v>4426</v>
      </c>
      <c r="G43" s="4">
        <f t="shared" si="0"/>
        <v>706642</v>
      </c>
      <c r="H43" s="4">
        <f t="shared" si="1"/>
        <v>12023</v>
      </c>
      <c r="I43" s="4">
        <f>SUM(I8:I42)</f>
        <v>9760892</v>
      </c>
      <c r="J43" s="4">
        <f>SUM(J8:J42)</f>
        <v>125170</v>
      </c>
      <c r="K43" s="4">
        <f>SUM(K8:K42)</f>
        <v>5937764</v>
      </c>
      <c r="L43" s="4">
        <f>SUM(L8:L42)</f>
        <v>172922</v>
      </c>
    </row>
    <row r="44" spans="1:12" hidden="1">
      <c r="A44" s="4"/>
      <c r="B44" s="5" t="s">
        <v>52</v>
      </c>
      <c r="C44" s="4">
        <v>0</v>
      </c>
      <c r="D44" s="4">
        <v>0</v>
      </c>
      <c r="E44" s="4">
        <v>0</v>
      </c>
      <c r="F44" s="4">
        <v>0</v>
      </c>
      <c r="G44" s="4">
        <f t="shared" si="0"/>
        <v>0</v>
      </c>
      <c r="H44" s="4">
        <f t="shared" si="1"/>
        <v>0</v>
      </c>
      <c r="I44" s="4">
        <v>0</v>
      </c>
      <c r="J44" s="4">
        <v>0</v>
      </c>
      <c r="K44" s="4">
        <v>0</v>
      </c>
      <c r="L44" s="4">
        <v>0</v>
      </c>
    </row>
    <row r="45" spans="1:12">
      <c r="A45" s="3">
        <v>36</v>
      </c>
      <c r="B45" s="3" t="s">
        <v>53</v>
      </c>
      <c r="C45" s="4">
        <v>0</v>
      </c>
      <c r="D45" s="4">
        <v>0</v>
      </c>
      <c r="E45" s="4">
        <v>0</v>
      </c>
      <c r="F45" s="4">
        <v>0</v>
      </c>
      <c r="G45" s="4">
        <f t="shared" si="0"/>
        <v>0</v>
      </c>
      <c r="H45" s="4">
        <f t="shared" si="1"/>
        <v>0</v>
      </c>
      <c r="I45" s="4">
        <v>0</v>
      </c>
      <c r="J45" s="4">
        <v>0</v>
      </c>
      <c r="K45" s="4">
        <v>0</v>
      </c>
      <c r="L45" s="4">
        <v>0</v>
      </c>
    </row>
    <row r="46" spans="1:12">
      <c r="A46" s="3">
        <v>37</v>
      </c>
      <c r="B46" s="3" t="s">
        <v>54</v>
      </c>
      <c r="C46" s="4">
        <v>0</v>
      </c>
      <c r="D46" s="4">
        <v>0</v>
      </c>
      <c r="E46" s="4">
        <v>0</v>
      </c>
      <c r="F46" s="4">
        <v>0</v>
      </c>
      <c r="G46" s="4">
        <f t="shared" si="0"/>
        <v>0</v>
      </c>
      <c r="H46" s="4">
        <f t="shared" si="1"/>
        <v>0</v>
      </c>
      <c r="I46" s="4">
        <v>0</v>
      </c>
      <c r="J46" s="4">
        <v>0</v>
      </c>
      <c r="K46" s="4">
        <v>0</v>
      </c>
      <c r="L46" s="4">
        <v>0</v>
      </c>
    </row>
    <row r="47" spans="1:12">
      <c r="A47" s="3">
        <v>38</v>
      </c>
      <c r="B47" s="3" t="s">
        <v>55</v>
      </c>
      <c r="C47" s="4">
        <v>0</v>
      </c>
      <c r="D47" s="4">
        <v>0</v>
      </c>
      <c r="E47" s="4">
        <v>0</v>
      </c>
      <c r="F47" s="4">
        <v>0</v>
      </c>
      <c r="G47" s="4">
        <f t="shared" si="0"/>
        <v>0</v>
      </c>
      <c r="H47" s="4">
        <f t="shared" si="1"/>
        <v>0</v>
      </c>
      <c r="I47" s="4">
        <v>0</v>
      </c>
      <c r="J47" s="4">
        <v>0</v>
      </c>
      <c r="K47" s="4">
        <v>0</v>
      </c>
      <c r="L47" s="4">
        <v>0</v>
      </c>
    </row>
    <row r="48" spans="1:12">
      <c r="A48" s="11" t="s">
        <v>56</v>
      </c>
      <c r="B48" s="11" t="s">
        <v>57</v>
      </c>
      <c r="C48" s="4">
        <v>0</v>
      </c>
      <c r="D48" s="4">
        <v>0</v>
      </c>
      <c r="E48" s="4">
        <v>0</v>
      </c>
      <c r="F48" s="4">
        <v>0</v>
      </c>
      <c r="G48" s="4">
        <f t="shared" ref="G48:H48" si="2">SUM(G45:G47)</f>
        <v>0</v>
      </c>
      <c r="H48" s="4">
        <f t="shared" si="2"/>
        <v>0</v>
      </c>
      <c r="I48" s="4">
        <v>0</v>
      </c>
      <c r="J48" s="4">
        <v>0</v>
      </c>
      <c r="K48" s="4">
        <v>0</v>
      </c>
      <c r="L48" s="4">
        <v>0</v>
      </c>
    </row>
    <row r="49" spans="1:12">
      <c r="A49" s="3">
        <v>39</v>
      </c>
      <c r="B49" s="3" t="s">
        <v>58</v>
      </c>
      <c r="C49" s="4">
        <v>22830</v>
      </c>
      <c r="D49" s="4">
        <v>16</v>
      </c>
      <c r="E49" s="4">
        <v>2362</v>
      </c>
      <c r="F49" s="4">
        <v>0</v>
      </c>
      <c r="G49" s="4">
        <f t="shared" si="0"/>
        <v>25192</v>
      </c>
      <c r="H49" s="4">
        <f t="shared" si="1"/>
        <v>16</v>
      </c>
      <c r="I49" s="4">
        <v>1278460</v>
      </c>
      <c r="J49" s="4">
        <v>213345</v>
      </c>
      <c r="K49" s="4">
        <v>1253118</v>
      </c>
      <c r="L49" s="4">
        <v>915</v>
      </c>
    </row>
    <row r="50" spans="1:12">
      <c r="A50" s="3">
        <v>40</v>
      </c>
      <c r="B50" s="3" t="s">
        <v>59</v>
      </c>
      <c r="C50" s="4">
        <v>3602</v>
      </c>
      <c r="D50" s="4">
        <v>81</v>
      </c>
      <c r="E50" s="4">
        <v>5176</v>
      </c>
      <c r="F50" s="4">
        <v>9</v>
      </c>
      <c r="G50" s="4">
        <f t="shared" si="0"/>
        <v>8778</v>
      </c>
      <c r="H50" s="4">
        <f t="shared" si="1"/>
        <v>90</v>
      </c>
      <c r="I50" s="4">
        <v>517167</v>
      </c>
      <c r="J50" s="4">
        <v>1948</v>
      </c>
      <c r="K50" s="4">
        <v>310774</v>
      </c>
      <c r="L50" s="4">
        <v>1169</v>
      </c>
    </row>
    <row r="51" spans="1:12">
      <c r="A51" s="3">
        <v>41</v>
      </c>
      <c r="B51" s="3" t="s">
        <v>60</v>
      </c>
      <c r="C51" s="4">
        <v>15142</v>
      </c>
      <c r="D51" s="4">
        <v>3225</v>
      </c>
      <c r="E51" s="4">
        <v>159848</v>
      </c>
      <c r="F51" s="4">
        <v>144</v>
      </c>
      <c r="G51" s="4">
        <f t="shared" si="0"/>
        <v>174990</v>
      </c>
      <c r="H51" s="4">
        <f t="shared" si="1"/>
        <v>3369</v>
      </c>
      <c r="I51" s="4">
        <v>3088812</v>
      </c>
      <c r="J51" s="4">
        <v>56134</v>
      </c>
      <c r="K51" s="4">
        <v>3091018</v>
      </c>
      <c r="L51" s="4">
        <v>40639</v>
      </c>
    </row>
    <row r="52" spans="1:12">
      <c r="A52" s="11" t="s">
        <v>61</v>
      </c>
      <c r="B52" s="11"/>
      <c r="C52" s="4">
        <f>SUM(C49:C51)</f>
        <v>41574</v>
      </c>
      <c r="D52" s="4">
        <f t="shared" ref="D52:L52" si="3">SUM(D49:D51)</f>
        <v>3322</v>
      </c>
      <c r="E52" s="4">
        <f t="shared" si="3"/>
        <v>167386</v>
      </c>
      <c r="F52" s="4">
        <f t="shared" si="3"/>
        <v>153</v>
      </c>
      <c r="G52" s="4">
        <f t="shared" si="0"/>
        <v>208960</v>
      </c>
      <c r="H52" s="4">
        <f t="shared" si="1"/>
        <v>3475</v>
      </c>
      <c r="I52" s="4">
        <f t="shared" si="3"/>
        <v>4884439</v>
      </c>
      <c r="J52" s="4">
        <f t="shared" si="3"/>
        <v>271427</v>
      </c>
      <c r="K52" s="4">
        <f t="shared" si="3"/>
        <v>4654910</v>
      </c>
      <c r="L52" s="4">
        <f t="shared" si="3"/>
        <v>42723</v>
      </c>
    </row>
    <row r="53" spans="1:12" s="8" customFormat="1">
      <c r="A53" s="17" t="s">
        <v>62</v>
      </c>
      <c r="B53" s="17"/>
      <c r="C53" s="7">
        <f>SUM(C52+C48+C43)</f>
        <v>291172</v>
      </c>
      <c r="D53" s="7">
        <f t="shared" ref="D53:L53" si="4">SUM(D52+D48+D43)</f>
        <v>10919</v>
      </c>
      <c r="E53" s="7">
        <f t="shared" si="4"/>
        <v>624430</v>
      </c>
      <c r="F53" s="7">
        <f t="shared" si="4"/>
        <v>4579</v>
      </c>
      <c r="G53" s="7">
        <f t="shared" si="0"/>
        <v>915602</v>
      </c>
      <c r="H53" s="7">
        <f t="shared" si="1"/>
        <v>15498</v>
      </c>
      <c r="I53" s="7">
        <f t="shared" si="4"/>
        <v>14645331</v>
      </c>
      <c r="J53" s="7">
        <f t="shared" si="4"/>
        <v>396597</v>
      </c>
      <c r="K53" s="7">
        <f t="shared" si="4"/>
        <v>10592674</v>
      </c>
      <c r="L53" s="7">
        <f t="shared" si="4"/>
        <v>215645</v>
      </c>
    </row>
  </sheetData>
  <mergeCells count="20">
    <mergeCell ref="A48:B48"/>
    <mergeCell ref="A52:B52"/>
    <mergeCell ref="A53:B53"/>
    <mergeCell ref="C5:D5"/>
    <mergeCell ref="C7:D7"/>
    <mergeCell ref="A5:A7"/>
    <mergeCell ref="B5:B7"/>
    <mergeCell ref="A1:L1"/>
    <mergeCell ref="A2:L2"/>
    <mergeCell ref="A3:L3"/>
    <mergeCell ref="A43:B43"/>
    <mergeCell ref="E5:F5"/>
    <mergeCell ref="E7:F7"/>
    <mergeCell ref="G5:H5"/>
    <mergeCell ref="G7:H7"/>
    <mergeCell ref="I5:J5"/>
    <mergeCell ref="I7:J7"/>
    <mergeCell ref="K5:L5"/>
    <mergeCell ref="K7:L7"/>
    <mergeCell ref="A4:L4"/>
  </mergeCells>
  <pageMargins left="0.28000000000000003" right="0.23622047244094491" top="0.74803149606299213" bottom="0.16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2014-08-05T05:46:32Z</cp:lastPrinted>
  <dcterms:created xsi:type="dcterms:W3CDTF">2013-08-22T12:33:56Z</dcterms:created>
  <dcterms:modified xsi:type="dcterms:W3CDTF">2014-08-08T08:01:07Z</dcterms:modified>
</cp:coreProperties>
</file>