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SLBC MEETINGS\"/>
    </mc:Choice>
  </mc:AlternateContent>
  <bookViews>
    <workbookView xWindow="360" yWindow="60" windowWidth="5655" windowHeight="6660"/>
  </bookViews>
  <sheets>
    <sheet name="NoFrill" sheetId="4" r:id="rId1"/>
  </sheets>
  <calcPr calcId="152511"/>
</workbook>
</file>

<file path=xl/calcChain.xml><?xml version="1.0" encoding="utf-8"?>
<calcChain xmlns="http://schemas.openxmlformats.org/spreadsheetml/2006/main">
  <c r="F51" i="4" l="1"/>
  <c r="M50" i="4"/>
  <c r="L50" i="4"/>
  <c r="K50" i="4"/>
  <c r="K51" i="4" s="1"/>
  <c r="J50" i="4"/>
  <c r="J51" i="4" s="1"/>
  <c r="I50" i="4"/>
  <c r="F50" i="4"/>
  <c r="E50" i="4"/>
  <c r="E51" i="4" s="1"/>
  <c r="D50" i="4"/>
  <c r="C50" i="4"/>
  <c r="H49" i="4"/>
  <c r="G49" i="4"/>
  <c r="H48" i="4"/>
  <c r="G48" i="4"/>
  <c r="H47" i="4"/>
  <c r="G47" i="4"/>
  <c r="H45" i="4"/>
  <c r="H46" i="4" s="1"/>
  <c r="G45" i="4"/>
  <c r="G46" i="4" s="1"/>
  <c r="H44" i="4"/>
  <c r="G44" i="4"/>
  <c r="M43" i="4"/>
  <c r="L43" i="4"/>
  <c r="K43" i="4"/>
  <c r="J43" i="4"/>
  <c r="I43" i="4"/>
  <c r="F43" i="4"/>
  <c r="E43" i="4"/>
  <c r="D43" i="4"/>
  <c r="C43" i="4"/>
  <c r="C51" i="4" s="1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D51" i="4" l="1"/>
  <c r="H51" i="4" s="1"/>
  <c r="G51" i="4"/>
  <c r="G43" i="4"/>
  <c r="H50" i="4"/>
  <c r="L51" i="4"/>
  <c r="I51" i="4"/>
  <c r="M51" i="4"/>
  <c r="H43" i="4"/>
  <c r="G50" i="4"/>
</calcChain>
</file>

<file path=xl/sharedStrings.xml><?xml version="1.0" encoding="utf-8"?>
<sst xmlns="http://schemas.openxmlformats.org/spreadsheetml/2006/main" count="74" uniqueCount="65">
  <si>
    <t>STATE LEVEL BANKERS' COMMITTEE BIHAR, PATNA</t>
  </si>
  <si>
    <t>(CONVENOR- STATE BANK OF INDIA)</t>
  </si>
  <si>
    <t xml:space="preserve">BANK WISE PERFORMANCE : NO FRILLLS ACCOUNTS </t>
  </si>
  <si>
    <t>AS ON 30.06.2015</t>
  </si>
  <si>
    <t>Amt. in Lacs</t>
  </si>
  <si>
    <t>SL</t>
  </si>
  <si>
    <t xml:space="preserve">BANK NAME </t>
  </si>
  <si>
    <t>No Frills A/C Opened During the current
 financial year (through Branch Channel)</t>
  </si>
  <si>
    <t>No Frills A/C Opened During the current
 financial year (through BC Channel)</t>
  </si>
  <si>
    <t>No Frills A/C Opened During the current
 financial year (through Branch Channel &amp;  BC Model)</t>
  </si>
  <si>
    <t>Cumulative Achievement (No. of No-frill account opende since inception)</t>
  </si>
  <si>
    <t>Total No. of Operational No Frill A/Cs (cumulative)</t>
  </si>
  <si>
    <t>No. of Smart Cards issued (Cumulative)</t>
  </si>
  <si>
    <t xml:space="preserve">A/c </t>
  </si>
  <si>
    <t>Amt</t>
  </si>
  <si>
    <t>A/c</t>
  </si>
  <si>
    <t>(A)</t>
  </si>
  <si>
    <t>(B)</t>
  </si>
  <si>
    <t>(A+B)</t>
  </si>
  <si>
    <t>(D)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</si>
  <si>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</si>
  <si>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</si>
  <si>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</si>
  <si>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</si>
  <si>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</si>
  <si>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</si>
  <si>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</si>
  <si>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</si>
  <si>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</si>
  <si>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</si>
  <si>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</si>
  <si>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</si>
  <si>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</si>
  <si>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</si>
  <si>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</si>
  <si>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</si>
  <si>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</si>
  <si>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</si>
  <si>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</si>
  <si>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</si>
  <si>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</si>
  <si>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</si>
  <si>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</si>
  <si>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</si>
  <si>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</si>
  <si>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</si>
  <si>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</si>
  <si>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</si>
  <si>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</si>
  <si>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</si>
  <si>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</si>
  <si>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</si>
  <si>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</si>
  <si>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</si>
  <si>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</si>
  <si>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COMMERCIAL BANK</t>
  </si>
  <si>
    <t>LAND DEV. BANK</t>
  </si>
  <si>
    <t>STATE CO-OP. BANK</t>
  </si>
  <si>
    <t>TOTAL COOPERATIVE BANK</t>
  </si>
  <si>
    <t>UTTAR BIHAR .G BANK</t>
  </si>
  <si>
    <t>MADHYA BIHAR GRAMIN BANK</t>
  </si>
  <si>
    <t>BIHAR GRAMIN BANK</t>
  </si>
  <si>
    <t>UTTAR BIHAR GRAMIN BANK</t>
  </si>
  <si>
    <t>TOTAL REGIONAL RURAL BANK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</si>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</sst>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0" fontId="1" fillId="2" borderId="0" xfId="0" applyFont="1" applyFill="1"/>
    <xf numFmtId="164" fontId="1" fillId="0" borderId="1" xfId="0" applyNumberFormat="1" applyFont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51"/>
  <sheetViews>
    <sheetView tabSelected="1" workbookViewId="0">
      <selection activeCell="O5" sqref="O5"/>
    </sheetView>
  </sheetViews>
  <sheetFormatPr defaultRowHeight="15.75" x14ac:dyDescent="0.25"/>
  <cols>
    <col min="1" max="1" width="3.7109375" style="1" customWidth="1"/>
    <col min="2" max="2" width="25.28515625" style="1" customWidth="1"/>
    <col min="3" max="3" width="10.140625" style="9" customWidth="1"/>
    <col min="4" max="4" width="7" style="10" customWidth="1"/>
    <col min="5" max="5" width="9.140625" style="10" customWidth="1"/>
    <col min="6" max="6" width="7.7109375" style="10" customWidth="1"/>
    <col min="7" max="7" width="9.28515625" style="10" customWidth="1"/>
    <col min="8" max="8" width="8.5703125" style="10" customWidth="1"/>
    <col min="9" max="9" width="10.42578125" style="10" customWidth="1"/>
    <col min="10" max="10" width="7.5703125" style="10" customWidth="1"/>
    <col min="11" max="11" width="11" style="10" customWidth="1"/>
    <col min="12" max="12" width="8.140625" style="10" customWidth="1"/>
    <col min="13" max="13" width="13.28515625" style="11" customWidth="1"/>
    <col min="14" max="16384" width="9.140625" style="1"/>
  </cols>
  <sheetData>
    <row r="1" spans="1:13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x14ac:dyDescent="0.25">
      <c r="A4" s="18" t="s">
        <v>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4" t="s">
        <v>4</v>
      </c>
    </row>
    <row r="5" spans="1:13" ht="106.5" customHeight="1" x14ac:dyDescent="0.25">
      <c r="A5" s="15" t="s">
        <v>5</v>
      </c>
      <c r="B5" s="15" t="s">
        <v>6</v>
      </c>
      <c r="C5" s="14" t="s">
        <v>7</v>
      </c>
      <c r="D5" s="15"/>
      <c r="E5" s="14" t="s">
        <v>8</v>
      </c>
      <c r="F5" s="15"/>
      <c r="G5" s="14" t="s">
        <v>9</v>
      </c>
      <c r="H5" s="15"/>
      <c r="I5" s="14" t="s">
        <v>10</v>
      </c>
      <c r="J5" s="14"/>
      <c r="K5" s="14" t="s">
        <v>11</v>
      </c>
      <c r="L5" s="18"/>
      <c r="M5" s="7" t="s">
        <v>12</v>
      </c>
    </row>
    <row r="6" spans="1:13" x14ac:dyDescent="0.25">
      <c r="A6" s="15"/>
      <c r="B6" s="15"/>
      <c r="C6" s="2" t="s">
        <v>13</v>
      </c>
      <c r="D6" s="2" t="s">
        <v>14</v>
      </c>
      <c r="E6" s="2" t="s">
        <v>13</v>
      </c>
      <c r="F6" s="2" t="s">
        <v>14</v>
      </c>
      <c r="G6" s="2" t="s">
        <v>13</v>
      </c>
      <c r="H6" s="2" t="s">
        <v>14</v>
      </c>
      <c r="I6" s="2" t="s">
        <v>13</v>
      </c>
      <c r="J6" s="2" t="s">
        <v>14</v>
      </c>
      <c r="K6" s="2" t="s">
        <v>13</v>
      </c>
      <c r="L6" s="2" t="s">
        <v>14</v>
      </c>
      <c r="M6" s="12" t="s">
        <v>15</v>
      </c>
    </row>
    <row r="7" spans="1:13" x14ac:dyDescent="0.25">
      <c r="A7" s="15"/>
      <c r="B7" s="15"/>
      <c r="C7" s="16" t="s">
        <v>16</v>
      </c>
      <c r="D7" s="16"/>
      <c r="E7" s="16" t="s">
        <v>17</v>
      </c>
      <c r="F7" s="16"/>
      <c r="G7" s="16" t="s">
        <v>18</v>
      </c>
      <c r="H7" s="16"/>
      <c r="I7" s="16" t="s">
        <v>19</v>
      </c>
      <c r="J7" s="16"/>
      <c r="K7" s="16" t="s">
        <v>17</v>
      </c>
      <c r="L7" s="16"/>
      <c r="M7" s="12"/>
    </row>
    <row r="8" spans="1:13" x14ac:dyDescent="0.25">
      <c r="A8" s="3">
        <v>1</v>
      </c>
      <c r="B8" s="3" t="s">
        <v>20</v>
      </c>
      <c r="C8" s="4">
        <v>280</v>
      </c>
      <c r="D8" s="4">
        <v>4</v>
      </c>
      <c r="E8" s="4">
        <v>249914</v>
      </c>
      <c r="F8" s="4">
        <v>389</v>
      </c>
      <c r="G8" s="4">
        <f>SUM(E8+C8)</f>
        <v>250194</v>
      </c>
      <c r="H8" s="4">
        <f>SUM(F8+D8)</f>
        <v>393</v>
      </c>
      <c r="I8" s="4">
        <v>8744665</v>
      </c>
      <c r="J8" s="4">
        <v>97771</v>
      </c>
      <c r="K8" s="4">
        <v>5434864</v>
      </c>
      <c r="L8" s="4">
        <v>51860</v>
      </c>
      <c r="M8" s="4">
        <v>138563</v>
      </c>
    </row>
    <row r="9" spans="1:13" x14ac:dyDescent="0.25">
      <c r="A9" s="3">
        <v>2</v>
      </c>
      <c r="B9" s="3" t="s">
        <v>21</v>
      </c>
      <c r="C9" s="4">
        <v>50396</v>
      </c>
      <c r="D9" s="4">
        <v>344</v>
      </c>
      <c r="E9" s="4">
        <v>27319</v>
      </c>
      <c r="F9" s="4">
        <v>31</v>
      </c>
      <c r="G9" s="4">
        <f t="shared" ref="G9:G51" si="0">SUM(E9+C9)</f>
        <v>77715</v>
      </c>
      <c r="H9" s="4">
        <f t="shared" ref="H9:H51" si="1">SUM(F9+D9)</f>
        <v>375</v>
      </c>
      <c r="I9" s="4">
        <v>2141583</v>
      </c>
      <c r="J9" s="4">
        <v>1879</v>
      </c>
      <c r="K9" s="4">
        <v>988342</v>
      </c>
      <c r="L9" s="4">
        <v>2061</v>
      </c>
      <c r="M9" s="4">
        <v>1440661</v>
      </c>
    </row>
    <row r="10" spans="1:13" x14ac:dyDescent="0.25">
      <c r="A10" s="3">
        <v>3</v>
      </c>
      <c r="B10" s="3" t="s">
        <v>22</v>
      </c>
      <c r="C10" s="4">
        <v>141248</v>
      </c>
      <c r="D10" s="4">
        <v>494</v>
      </c>
      <c r="E10" s="4">
        <v>372615</v>
      </c>
      <c r="F10" s="4">
        <v>1033</v>
      </c>
      <c r="G10" s="4">
        <f t="shared" si="0"/>
        <v>513863</v>
      </c>
      <c r="H10" s="4">
        <f t="shared" si="1"/>
        <v>1527</v>
      </c>
      <c r="I10" s="4">
        <v>3091694</v>
      </c>
      <c r="J10" s="4">
        <v>50665</v>
      </c>
      <c r="K10" s="4">
        <v>1209037</v>
      </c>
      <c r="L10" s="4">
        <v>14853</v>
      </c>
      <c r="M10" s="4">
        <v>261030</v>
      </c>
    </row>
    <row r="11" spans="1:13" x14ac:dyDescent="0.25">
      <c r="A11" s="3">
        <v>4</v>
      </c>
      <c r="B11" s="3" t="s">
        <v>23</v>
      </c>
      <c r="C11" s="4">
        <v>42387</v>
      </c>
      <c r="D11" s="4">
        <v>144</v>
      </c>
      <c r="E11" s="4">
        <v>8815</v>
      </c>
      <c r="F11" s="4">
        <v>62</v>
      </c>
      <c r="G11" s="4">
        <f t="shared" si="0"/>
        <v>51202</v>
      </c>
      <c r="H11" s="4">
        <f t="shared" si="1"/>
        <v>206</v>
      </c>
      <c r="I11" s="4">
        <v>673421</v>
      </c>
      <c r="J11" s="4">
        <v>10849</v>
      </c>
      <c r="K11" s="4">
        <v>475113</v>
      </c>
      <c r="L11" s="4">
        <v>9244</v>
      </c>
      <c r="M11" s="4">
        <v>75117</v>
      </c>
    </row>
    <row r="12" spans="1:13" x14ac:dyDescent="0.25">
      <c r="A12" s="3">
        <v>5</v>
      </c>
      <c r="B12" s="3" t="s">
        <v>24</v>
      </c>
      <c r="C12" s="4">
        <v>31378</v>
      </c>
      <c r="D12" s="4">
        <v>136</v>
      </c>
      <c r="E12" s="4">
        <v>10007</v>
      </c>
      <c r="F12" s="4">
        <v>100</v>
      </c>
      <c r="G12" s="4">
        <f t="shared" si="0"/>
        <v>41385</v>
      </c>
      <c r="H12" s="4">
        <f t="shared" si="1"/>
        <v>236</v>
      </c>
      <c r="I12" s="4">
        <v>651429</v>
      </c>
      <c r="J12" s="4">
        <v>7212</v>
      </c>
      <c r="K12" s="4">
        <v>495635</v>
      </c>
      <c r="L12" s="4">
        <v>7154</v>
      </c>
      <c r="M12" s="4">
        <v>103203</v>
      </c>
    </row>
    <row r="13" spans="1:13" x14ac:dyDescent="0.25">
      <c r="A13" s="3">
        <v>6</v>
      </c>
      <c r="B13" s="3" t="s">
        <v>25</v>
      </c>
      <c r="C13" s="4">
        <v>53300</v>
      </c>
      <c r="D13" s="4">
        <v>3021</v>
      </c>
      <c r="E13" s="4">
        <v>73957</v>
      </c>
      <c r="F13" s="4">
        <v>446</v>
      </c>
      <c r="G13" s="4">
        <f t="shared" si="0"/>
        <v>127257</v>
      </c>
      <c r="H13" s="4">
        <f t="shared" si="1"/>
        <v>3467</v>
      </c>
      <c r="I13" s="4">
        <v>760100</v>
      </c>
      <c r="J13" s="4">
        <v>8876</v>
      </c>
      <c r="K13" s="4">
        <v>381130</v>
      </c>
      <c r="L13" s="4">
        <v>7631</v>
      </c>
      <c r="M13" s="4">
        <v>100061</v>
      </c>
    </row>
    <row r="14" spans="1:13" x14ac:dyDescent="0.25">
      <c r="A14" s="3">
        <v>7</v>
      </c>
      <c r="B14" s="3" t="s">
        <v>26</v>
      </c>
      <c r="C14" s="4">
        <v>35953</v>
      </c>
      <c r="D14" s="4">
        <v>66</v>
      </c>
      <c r="E14" s="4">
        <v>8969</v>
      </c>
      <c r="F14" s="4">
        <v>38</v>
      </c>
      <c r="G14" s="4">
        <f t="shared" si="0"/>
        <v>44922</v>
      </c>
      <c r="H14" s="4">
        <f t="shared" si="1"/>
        <v>104</v>
      </c>
      <c r="I14" s="4">
        <v>319354</v>
      </c>
      <c r="J14" s="4">
        <v>370</v>
      </c>
      <c r="K14" s="4">
        <v>197501</v>
      </c>
      <c r="L14" s="4">
        <v>161</v>
      </c>
      <c r="M14" s="4">
        <v>235837</v>
      </c>
    </row>
    <row r="15" spans="1:13" x14ac:dyDescent="0.25">
      <c r="A15" s="3">
        <v>8</v>
      </c>
      <c r="B15" s="3" t="s">
        <v>27</v>
      </c>
      <c r="C15" s="4">
        <v>44660</v>
      </c>
      <c r="D15" s="4">
        <v>185</v>
      </c>
      <c r="E15" s="4">
        <v>74120</v>
      </c>
      <c r="F15" s="4">
        <v>892</v>
      </c>
      <c r="G15" s="4">
        <f t="shared" si="0"/>
        <v>118780</v>
      </c>
      <c r="H15" s="4">
        <f t="shared" si="1"/>
        <v>1077</v>
      </c>
      <c r="I15" s="4">
        <v>1077644</v>
      </c>
      <c r="J15" s="4">
        <v>6502</v>
      </c>
      <c r="K15" s="4">
        <v>708645</v>
      </c>
      <c r="L15" s="4">
        <v>5018</v>
      </c>
      <c r="M15" s="4">
        <v>948912</v>
      </c>
    </row>
    <row r="16" spans="1:13" x14ac:dyDescent="0.25">
      <c r="A16" s="3">
        <v>9</v>
      </c>
      <c r="B16" s="3" t="s">
        <v>28</v>
      </c>
      <c r="C16" s="4">
        <v>0</v>
      </c>
      <c r="D16" s="4">
        <v>0</v>
      </c>
      <c r="E16" s="4">
        <v>0</v>
      </c>
      <c r="F16" s="4">
        <v>0</v>
      </c>
      <c r="G16" s="4">
        <f t="shared" si="0"/>
        <v>0</v>
      </c>
      <c r="H16" s="4">
        <f t="shared" si="1"/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</row>
    <row r="17" spans="1:13" x14ac:dyDescent="0.25">
      <c r="A17" s="3">
        <v>10</v>
      </c>
      <c r="B17" s="3" t="s">
        <v>29</v>
      </c>
      <c r="C17" s="4">
        <v>18021</v>
      </c>
      <c r="D17" s="4">
        <v>120</v>
      </c>
      <c r="E17" s="4">
        <v>0</v>
      </c>
      <c r="F17" s="4">
        <v>0</v>
      </c>
      <c r="G17" s="4">
        <f t="shared" si="0"/>
        <v>18021</v>
      </c>
      <c r="H17" s="4">
        <f t="shared" si="1"/>
        <v>120</v>
      </c>
      <c r="I17" s="4">
        <v>35095</v>
      </c>
      <c r="J17" s="4">
        <v>260</v>
      </c>
      <c r="K17" s="4">
        <v>14315</v>
      </c>
      <c r="L17" s="4">
        <v>333</v>
      </c>
      <c r="M17" s="4">
        <v>11997</v>
      </c>
    </row>
    <row r="18" spans="1:13" x14ac:dyDescent="0.25">
      <c r="A18" s="3">
        <v>11</v>
      </c>
      <c r="B18" s="3" t="s">
        <v>30</v>
      </c>
      <c r="C18" s="4">
        <v>1694</v>
      </c>
      <c r="D18" s="4">
        <v>23</v>
      </c>
      <c r="E18" s="4">
        <v>0</v>
      </c>
      <c r="F18" s="4">
        <v>0</v>
      </c>
      <c r="G18" s="4">
        <f t="shared" si="0"/>
        <v>1694</v>
      </c>
      <c r="H18" s="4">
        <f t="shared" si="1"/>
        <v>23</v>
      </c>
      <c r="I18" s="4">
        <v>3388</v>
      </c>
      <c r="J18" s="4">
        <v>46</v>
      </c>
      <c r="K18" s="4">
        <v>0</v>
      </c>
      <c r="L18" s="4">
        <v>0</v>
      </c>
      <c r="M18" s="4">
        <v>0</v>
      </c>
    </row>
    <row r="19" spans="1:13" x14ac:dyDescent="0.25">
      <c r="A19" s="3">
        <v>12</v>
      </c>
      <c r="B19" s="3" t="s">
        <v>31</v>
      </c>
      <c r="C19" s="4">
        <v>42279</v>
      </c>
      <c r="D19" s="4">
        <v>401</v>
      </c>
      <c r="E19" s="4">
        <v>97</v>
      </c>
      <c r="F19" s="4">
        <v>1</v>
      </c>
      <c r="G19" s="4">
        <f t="shared" si="0"/>
        <v>42376</v>
      </c>
      <c r="H19" s="4">
        <f t="shared" si="1"/>
        <v>402</v>
      </c>
      <c r="I19" s="4">
        <v>77566</v>
      </c>
      <c r="J19" s="4">
        <v>773</v>
      </c>
      <c r="K19" s="4">
        <v>21021</v>
      </c>
      <c r="L19" s="4">
        <v>395</v>
      </c>
      <c r="M19" s="4">
        <v>0</v>
      </c>
    </row>
    <row r="20" spans="1:13" x14ac:dyDescent="0.25">
      <c r="A20" s="3">
        <v>13</v>
      </c>
      <c r="B20" s="3" t="s">
        <v>32</v>
      </c>
      <c r="C20" s="4">
        <v>49620</v>
      </c>
      <c r="D20" s="4">
        <v>2699</v>
      </c>
      <c r="E20" s="4">
        <v>0</v>
      </c>
      <c r="F20" s="4">
        <v>0</v>
      </c>
      <c r="G20" s="4">
        <f t="shared" si="0"/>
        <v>49620</v>
      </c>
      <c r="H20" s="4">
        <f t="shared" si="1"/>
        <v>2699</v>
      </c>
      <c r="I20" s="4">
        <v>141720</v>
      </c>
      <c r="J20" s="4">
        <v>6323</v>
      </c>
      <c r="K20" s="4">
        <v>49620</v>
      </c>
      <c r="L20" s="4">
        <v>2699</v>
      </c>
      <c r="M20" s="4">
        <v>0</v>
      </c>
    </row>
    <row r="21" spans="1:13" x14ac:dyDescent="0.25">
      <c r="A21" s="3">
        <v>14</v>
      </c>
      <c r="B21" s="3" t="s">
        <v>33</v>
      </c>
      <c r="C21" s="4">
        <v>1955</v>
      </c>
      <c r="D21" s="4">
        <v>119</v>
      </c>
      <c r="E21" s="4">
        <v>7785</v>
      </c>
      <c r="F21" s="4">
        <v>85</v>
      </c>
      <c r="G21" s="4">
        <f t="shared" si="0"/>
        <v>9740</v>
      </c>
      <c r="H21" s="4">
        <f t="shared" si="1"/>
        <v>204</v>
      </c>
      <c r="I21" s="4">
        <v>42440</v>
      </c>
      <c r="J21" s="4">
        <v>818</v>
      </c>
      <c r="K21" s="4">
        <v>29830</v>
      </c>
      <c r="L21" s="4">
        <v>360</v>
      </c>
      <c r="M21" s="4">
        <v>16227</v>
      </c>
    </row>
    <row r="22" spans="1:13" x14ac:dyDescent="0.25">
      <c r="A22" s="3">
        <v>15</v>
      </c>
      <c r="B22" s="3" t="s">
        <v>34</v>
      </c>
      <c r="C22" s="4">
        <v>44769</v>
      </c>
      <c r="D22" s="4">
        <v>0</v>
      </c>
      <c r="E22" s="4">
        <v>0</v>
      </c>
      <c r="F22" s="4">
        <v>0</v>
      </c>
      <c r="G22" s="4">
        <f t="shared" si="0"/>
        <v>44769</v>
      </c>
      <c r="H22" s="4">
        <f t="shared" si="1"/>
        <v>0</v>
      </c>
      <c r="I22" s="4">
        <v>110650</v>
      </c>
      <c r="J22" s="4">
        <v>29</v>
      </c>
      <c r="K22" s="4">
        <v>21326</v>
      </c>
      <c r="L22" s="4">
        <v>26</v>
      </c>
      <c r="M22" s="4">
        <v>0</v>
      </c>
    </row>
    <row r="23" spans="1:13" x14ac:dyDescent="0.25">
      <c r="A23" s="3">
        <v>16</v>
      </c>
      <c r="B23" s="3" t="s">
        <v>35</v>
      </c>
      <c r="C23" s="4">
        <v>697</v>
      </c>
      <c r="D23" s="4">
        <v>5</v>
      </c>
      <c r="E23" s="4">
        <v>112</v>
      </c>
      <c r="F23" s="4">
        <v>0</v>
      </c>
      <c r="G23" s="4">
        <f t="shared" si="0"/>
        <v>809</v>
      </c>
      <c r="H23" s="4">
        <f t="shared" si="1"/>
        <v>5</v>
      </c>
      <c r="I23" s="4">
        <v>42154</v>
      </c>
      <c r="J23" s="4">
        <v>794</v>
      </c>
      <c r="K23" s="4">
        <v>37682</v>
      </c>
      <c r="L23" s="4">
        <v>1303</v>
      </c>
      <c r="M23" s="4">
        <v>16905</v>
      </c>
    </row>
    <row r="24" spans="1:13" x14ac:dyDescent="0.25">
      <c r="A24" s="3">
        <v>17</v>
      </c>
      <c r="B24" s="3" t="s">
        <v>36</v>
      </c>
      <c r="C24" s="4">
        <v>0</v>
      </c>
      <c r="D24" s="4">
        <v>0</v>
      </c>
      <c r="E24" s="4">
        <v>0</v>
      </c>
      <c r="F24" s="4">
        <v>0</v>
      </c>
      <c r="G24" s="4">
        <f t="shared" si="0"/>
        <v>0</v>
      </c>
      <c r="H24" s="4">
        <f t="shared" si="1"/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</row>
    <row r="25" spans="1:13" x14ac:dyDescent="0.25">
      <c r="A25" s="3">
        <v>18</v>
      </c>
      <c r="B25" s="3" t="s">
        <v>37</v>
      </c>
      <c r="C25" s="4">
        <v>8995</v>
      </c>
      <c r="D25" s="4">
        <v>37</v>
      </c>
      <c r="E25" s="4">
        <v>40032</v>
      </c>
      <c r="F25" s="4">
        <v>34</v>
      </c>
      <c r="G25" s="4">
        <f t="shared" si="0"/>
        <v>49027</v>
      </c>
      <c r="H25" s="4">
        <f t="shared" si="1"/>
        <v>71</v>
      </c>
      <c r="I25" s="4">
        <v>132641</v>
      </c>
      <c r="J25" s="4">
        <v>277</v>
      </c>
      <c r="K25" s="4">
        <v>27513</v>
      </c>
      <c r="L25" s="4">
        <v>190</v>
      </c>
      <c r="M25" s="4">
        <v>0</v>
      </c>
    </row>
    <row r="26" spans="1:13" x14ac:dyDescent="0.25">
      <c r="A26" s="3">
        <v>19</v>
      </c>
      <c r="B26" s="3" t="s">
        <v>38</v>
      </c>
      <c r="C26" s="4">
        <v>8518</v>
      </c>
      <c r="D26" s="4">
        <v>36</v>
      </c>
      <c r="E26" s="4">
        <v>58042</v>
      </c>
      <c r="F26" s="4">
        <v>665</v>
      </c>
      <c r="G26" s="4">
        <f t="shared" si="0"/>
        <v>66560</v>
      </c>
      <c r="H26" s="4">
        <f t="shared" si="1"/>
        <v>701</v>
      </c>
      <c r="I26" s="4">
        <v>275791</v>
      </c>
      <c r="J26" s="4">
        <v>2018</v>
      </c>
      <c r="K26" s="4">
        <v>0</v>
      </c>
      <c r="L26" s="4">
        <v>0</v>
      </c>
      <c r="M26" s="4">
        <v>52422</v>
      </c>
    </row>
    <row r="27" spans="1:13" x14ac:dyDescent="0.25">
      <c r="A27" s="3">
        <v>20</v>
      </c>
      <c r="B27" s="3" t="s">
        <v>39</v>
      </c>
      <c r="C27" s="4">
        <v>17858</v>
      </c>
      <c r="D27" s="4">
        <v>0</v>
      </c>
      <c r="E27" s="4">
        <v>0</v>
      </c>
      <c r="F27" s="4">
        <v>0</v>
      </c>
      <c r="G27" s="4">
        <f t="shared" si="0"/>
        <v>17858</v>
      </c>
      <c r="H27" s="4">
        <f t="shared" si="1"/>
        <v>0</v>
      </c>
      <c r="I27" s="4">
        <v>35715</v>
      </c>
      <c r="J27" s="4">
        <v>0</v>
      </c>
      <c r="K27" s="4">
        <v>17858</v>
      </c>
      <c r="L27" s="4">
        <v>0</v>
      </c>
      <c r="M27" s="4">
        <v>0</v>
      </c>
    </row>
    <row r="28" spans="1:13" x14ac:dyDescent="0.25">
      <c r="A28" s="3">
        <v>21</v>
      </c>
      <c r="B28" s="3" t="s">
        <v>40</v>
      </c>
      <c r="C28" s="4">
        <v>0</v>
      </c>
      <c r="D28" s="4">
        <v>0</v>
      </c>
      <c r="E28" s="4">
        <v>0</v>
      </c>
      <c r="F28" s="4">
        <v>0</v>
      </c>
      <c r="G28" s="4">
        <f t="shared" si="0"/>
        <v>0</v>
      </c>
      <c r="H28" s="4">
        <f t="shared" si="1"/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</row>
    <row r="29" spans="1:13" x14ac:dyDescent="0.25">
      <c r="A29" s="3">
        <v>22</v>
      </c>
      <c r="B29" s="3" t="s">
        <v>41</v>
      </c>
      <c r="C29" s="4">
        <v>93</v>
      </c>
      <c r="D29" s="4">
        <v>0</v>
      </c>
      <c r="E29" s="4">
        <v>0</v>
      </c>
      <c r="F29" s="4">
        <v>0</v>
      </c>
      <c r="G29" s="4">
        <f t="shared" si="0"/>
        <v>93</v>
      </c>
      <c r="H29" s="4">
        <f t="shared" si="1"/>
        <v>0</v>
      </c>
      <c r="I29" s="4">
        <v>588</v>
      </c>
      <c r="J29" s="4">
        <v>0</v>
      </c>
      <c r="K29" s="4">
        <v>0</v>
      </c>
      <c r="L29" s="4">
        <v>0</v>
      </c>
      <c r="M29" s="4">
        <v>0</v>
      </c>
    </row>
    <row r="30" spans="1:13" x14ac:dyDescent="0.25">
      <c r="A30" s="3">
        <v>23</v>
      </c>
      <c r="B30" s="3" t="s">
        <v>42</v>
      </c>
      <c r="C30" s="4">
        <v>30</v>
      </c>
      <c r="D30" s="4">
        <v>0</v>
      </c>
      <c r="E30" s="4">
        <v>0</v>
      </c>
      <c r="F30" s="4">
        <v>0</v>
      </c>
      <c r="G30" s="4">
        <f t="shared" si="0"/>
        <v>30</v>
      </c>
      <c r="H30" s="4">
        <f t="shared" si="1"/>
        <v>0</v>
      </c>
      <c r="I30" s="4">
        <v>30</v>
      </c>
      <c r="J30" s="4">
        <v>0</v>
      </c>
      <c r="K30" s="4">
        <v>30</v>
      </c>
      <c r="L30" s="4">
        <v>0</v>
      </c>
      <c r="M30" s="4">
        <v>0</v>
      </c>
    </row>
    <row r="31" spans="1:13" x14ac:dyDescent="0.25">
      <c r="A31" s="3">
        <v>24</v>
      </c>
      <c r="B31" s="3" t="s">
        <v>43</v>
      </c>
      <c r="C31" s="4">
        <v>180</v>
      </c>
      <c r="D31" s="4">
        <v>1</v>
      </c>
      <c r="E31" s="4">
        <v>0</v>
      </c>
      <c r="F31" s="4">
        <v>0</v>
      </c>
      <c r="G31" s="4">
        <f t="shared" si="0"/>
        <v>180</v>
      </c>
      <c r="H31" s="4">
        <f t="shared" si="1"/>
        <v>1</v>
      </c>
      <c r="I31" s="4">
        <v>930</v>
      </c>
      <c r="J31" s="4">
        <v>3</v>
      </c>
      <c r="K31" s="4">
        <v>0</v>
      </c>
      <c r="L31" s="4">
        <v>0</v>
      </c>
      <c r="M31" s="4">
        <v>0</v>
      </c>
    </row>
    <row r="32" spans="1:13" x14ac:dyDescent="0.25">
      <c r="A32" s="3">
        <v>25</v>
      </c>
      <c r="B32" s="3" t="s">
        <v>44</v>
      </c>
      <c r="C32" s="4">
        <v>0</v>
      </c>
      <c r="D32" s="4">
        <v>0</v>
      </c>
      <c r="E32" s="4">
        <v>0</v>
      </c>
      <c r="F32" s="4">
        <v>0</v>
      </c>
      <c r="G32" s="4">
        <f t="shared" si="0"/>
        <v>0</v>
      </c>
      <c r="H32" s="4">
        <f t="shared" si="1"/>
        <v>0</v>
      </c>
      <c r="I32" s="4">
        <v>803198</v>
      </c>
      <c r="J32" s="4">
        <v>57</v>
      </c>
      <c r="K32" s="4">
        <v>6238</v>
      </c>
      <c r="L32" s="4">
        <v>80</v>
      </c>
      <c r="M32" s="4">
        <v>0</v>
      </c>
    </row>
    <row r="33" spans="1:13" x14ac:dyDescent="0.25">
      <c r="A33" s="3">
        <v>26</v>
      </c>
      <c r="B33" s="3" t="s">
        <v>45</v>
      </c>
      <c r="C33" s="4">
        <v>68</v>
      </c>
      <c r="D33" s="4">
        <v>13</v>
      </c>
      <c r="E33" s="4">
        <v>0</v>
      </c>
      <c r="F33" s="4">
        <v>0</v>
      </c>
      <c r="G33" s="4">
        <f t="shared" si="0"/>
        <v>68</v>
      </c>
      <c r="H33" s="4">
        <f t="shared" si="1"/>
        <v>13</v>
      </c>
      <c r="I33" s="4">
        <v>837</v>
      </c>
      <c r="J33" s="4">
        <v>24</v>
      </c>
      <c r="K33" s="4">
        <v>720</v>
      </c>
      <c r="L33" s="4">
        <v>11</v>
      </c>
      <c r="M33" s="4">
        <v>0</v>
      </c>
    </row>
    <row r="34" spans="1:13" x14ac:dyDescent="0.25">
      <c r="A34" s="3">
        <v>27</v>
      </c>
      <c r="B34" s="3" t="s">
        <v>46</v>
      </c>
      <c r="C34" s="4">
        <v>270</v>
      </c>
      <c r="D34" s="4">
        <v>3</v>
      </c>
      <c r="E34" s="4">
        <v>0</v>
      </c>
      <c r="F34" s="4">
        <v>0</v>
      </c>
      <c r="G34" s="4">
        <f t="shared" si="0"/>
        <v>270</v>
      </c>
      <c r="H34" s="4">
        <f t="shared" si="1"/>
        <v>3</v>
      </c>
      <c r="I34" s="4">
        <v>536</v>
      </c>
      <c r="J34" s="4">
        <v>6</v>
      </c>
      <c r="K34" s="4">
        <v>0</v>
      </c>
      <c r="L34" s="4">
        <v>0</v>
      </c>
      <c r="M34" s="4">
        <v>0</v>
      </c>
    </row>
    <row r="35" spans="1:13" x14ac:dyDescent="0.25">
      <c r="A35" s="3">
        <v>28</v>
      </c>
      <c r="B35" s="3" t="s">
        <v>47</v>
      </c>
      <c r="C35" s="4">
        <v>14</v>
      </c>
      <c r="D35" s="4">
        <v>0</v>
      </c>
      <c r="E35" s="4">
        <v>0</v>
      </c>
      <c r="F35" s="4">
        <v>0</v>
      </c>
      <c r="G35" s="4">
        <f t="shared" si="0"/>
        <v>14</v>
      </c>
      <c r="H35" s="4">
        <f t="shared" si="1"/>
        <v>0</v>
      </c>
      <c r="I35" s="4">
        <v>66</v>
      </c>
      <c r="J35" s="4">
        <v>1</v>
      </c>
      <c r="K35" s="4">
        <v>0</v>
      </c>
      <c r="L35" s="4">
        <v>0</v>
      </c>
      <c r="M35" s="4">
        <v>0</v>
      </c>
    </row>
    <row r="36" spans="1:13" x14ac:dyDescent="0.25">
      <c r="A36" s="3">
        <v>29</v>
      </c>
      <c r="B36" s="3" t="s">
        <v>48</v>
      </c>
      <c r="C36" s="4">
        <v>0</v>
      </c>
      <c r="D36" s="4">
        <v>0</v>
      </c>
      <c r="E36" s="4">
        <v>0</v>
      </c>
      <c r="F36" s="4">
        <v>0</v>
      </c>
      <c r="G36" s="4">
        <f t="shared" si="0"/>
        <v>0</v>
      </c>
      <c r="H36" s="4">
        <f t="shared" si="1"/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</row>
    <row r="37" spans="1:13" x14ac:dyDescent="0.25">
      <c r="A37" s="3">
        <v>30</v>
      </c>
      <c r="B37" s="3" t="s">
        <v>49</v>
      </c>
      <c r="C37" s="4">
        <v>38009</v>
      </c>
      <c r="D37" s="4">
        <v>0</v>
      </c>
      <c r="E37" s="4">
        <v>12754</v>
      </c>
      <c r="F37" s="4">
        <v>8</v>
      </c>
      <c r="G37" s="4">
        <f t="shared" si="0"/>
        <v>50763</v>
      </c>
      <c r="H37" s="4">
        <f t="shared" si="1"/>
        <v>8</v>
      </c>
      <c r="I37" s="4">
        <v>128100</v>
      </c>
      <c r="J37" s="4">
        <v>150</v>
      </c>
      <c r="K37" s="4">
        <v>212451</v>
      </c>
      <c r="L37" s="4">
        <v>88</v>
      </c>
      <c r="M37" s="4">
        <v>0</v>
      </c>
    </row>
    <row r="38" spans="1:13" x14ac:dyDescent="0.25">
      <c r="A38" s="3">
        <v>31</v>
      </c>
      <c r="B38" s="3" t="s">
        <v>50</v>
      </c>
      <c r="C38" s="4">
        <v>10649</v>
      </c>
      <c r="D38" s="4">
        <v>54</v>
      </c>
      <c r="E38" s="4">
        <v>0</v>
      </c>
      <c r="F38" s="4">
        <v>0</v>
      </c>
      <c r="G38" s="4">
        <f t="shared" si="0"/>
        <v>10649</v>
      </c>
      <c r="H38" s="4">
        <f t="shared" si="1"/>
        <v>54</v>
      </c>
      <c r="I38" s="4">
        <v>121046</v>
      </c>
      <c r="J38" s="4">
        <v>619</v>
      </c>
      <c r="K38" s="4">
        <v>0</v>
      </c>
      <c r="L38" s="4">
        <v>0</v>
      </c>
      <c r="M38" s="4">
        <v>0</v>
      </c>
    </row>
    <row r="39" spans="1:13" x14ac:dyDescent="0.25">
      <c r="A39" s="3">
        <v>32</v>
      </c>
      <c r="B39" s="3" t="s">
        <v>51</v>
      </c>
      <c r="C39" s="4">
        <v>108</v>
      </c>
      <c r="D39" s="4">
        <v>0</v>
      </c>
      <c r="E39" s="4">
        <v>0</v>
      </c>
      <c r="F39" s="4">
        <v>0</v>
      </c>
      <c r="G39" s="4">
        <f>SUM(E39+C39)</f>
        <v>108</v>
      </c>
      <c r="H39" s="4">
        <f>SUM(F39+D39)</f>
        <v>0</v>
      </c>
      <c r="I39" s="4">
        <v>444</v>
      </c>
      <c r="J39" s="4">
        <v>1</v>
      </c>
      <c r="K39" s="4">
        <v>0</v>
      </c>
      <c r="L39" s="4">
        <v>0</v>
      </c>
      <c r="M39" s="4">
        <v>0</v>
      </c>
    </row>
    <row r="40" spans="1:13" x14ac:dyDescent="0.25">
      <c r="A40" s="3">
        <v>33</v>
      </c>
      <c r="B40" s="3" t="s">
        <v>52</v>
      </c>
      <c r="C40" s="4">
        <v>5</v>
      </c>
      <c r="D40" s="4">
        <v>0</v>
      </c>
      <c r="E40" s="4">
        <v>0</v>
      </c>
      <c r="F40" s="4">
        <v>0</v>
      </c>
      <c r="G40" s="4">
        <f t="shared" si="0"/>
        <v>5</v>
      </c>
      <c r="H40" s="4">
        <f t="shared" si="1"/>
        <v>0</v>
      </c>
      <c r="I40" s="4">
        <v>22</v>
      </c>
      <c r="J40" s="4">
        <v>0</v>
      </c>
      <c r="K40" s="4">
        <v>29</v>
      </c>
      <c r="L40" s="4">
        <v>0</v>
      </c>
      <c r="M40" s="4">
        <v>0</v>
      </c>
    </row>
    <row r="41" spans="1:13" x14ac:dyDescent="0.25">
      <c r="A41" s="3">
        <v>34</v>
      </c>
      <c r="B41" s="3" t="s">
        <v>53</v>
      </c>
      <c r="C41" s="4">
        <v>3468</v>
      </c>
      <c r="D41" s="4">
        <v>148</v>
      </c>
      <c r="E41" s="4">
        <v>0</v>
      </c>
      <c r="F41" s="4">
        <v>0</v>
      </c>
      <c r="G41" s="4">
        <f t="shared" si="0"/>
        <v>3468</v>
      </c>
      <c r="H41" s="4">
        <f t="shared" si="1"/>
        <v>148</v>
      </c>
      <c r="I41" s="4">
        <v>7642</v>
      </c>
      <c r="J41" s="4">
        <v>380</v>
      </c>
      <c r="K41" s="4">
        <v>3468</v>
      </c>
      <c r="L41" s="4">
        <v>148</v>
      </c>
      <c r="M41" s="4">
        <v>0</v>
      </c>
    </row>
    <row r="42" spans="1:13" x14ac:dyDescent="0.25">
      <c r="A42" s="3">
        <v>35</v>
      </c>
      <c r="B42" s="3" t="s">
        <v>54</v>
      </c>
      <c r="C42" s="4">
        <v>0</v>
      </c>
      <c r="D42" s="4">
        <v>0</v>
      </c>
      <c r="E42" s="4">
        <v>1158</v>
      </c>
      <c r="F42" s="4">
        <v>175</v>
      </c>
      <c r="G42" s="4">
        <f t="shared" si="0"/>
        <v>1158</v>
      </c>
      <c r="H42" s="4">
        <f t="shared" si="1"/>
        <v>175</v>
      </c>
      <c r="I42" s="4">
        <v>1158</v>
      </c>
      <c r="J42" s="4">
        <v>175</v>
      </c>
      <c r="K42" s="4">
        <v>4604</v>
      </c>
      <c r="L42" s="4">
        <v>1069</v>
      </c>
      <c r="M42" s="4">
        <v>0</v>
      </c>
    </row>
    <row r="43" spans="1:13" x14ac:dyDescent="0.25">
      <c r="A43" s="12" t="s">
        <v>55</v>
      </c>
      <c r="B43" s="12"/>
      <c r="C43" s="4">
        <f>SUM(C8:C42)</f>
        <v>646902</v>
      </c>
      <c r="D43" s="4">
        <f>SUM(D8:D42)</f>
        <v>8053</v>
      </c>
      <c r="E43" s="4">
        <f>SUM(E8:E42)</f>
        <v>945696</v>
      </c>
      <c r="F43" s="4">
        <f>SUM(F8:F42)</f>
        <v>3959</v>
      </c>
      <c r="G43" s="4">
        <f t="shared" si="0"/>
        <v>1592598</v>
      </c>
      <c r="H43" s="4">
        <f t="shared" si="1"/>
        <v>12012</v>
      </c>
      <c r="I43" s="4">
        <f>SUM(I8:I42)</f>
        <v>19421647</v>
      </c>
      <c r="J43" s="4">
        <f>SUM(J8:J42)</f>
        <v>196878</v>
      </c>
      <c r="K43" s="4">
        <f>SUM(K8:K42)</f>
        <v>10336972</v>
      </c>
      <c r="L43" s="4">
        <f>SUM(L8:L42)</f>
        <v>104684</v>
      </c>
      <c r="M43" s="4">
        <f>SUM(M8:M42)</f>
        <v>3400935</v>
      </c>
    </row>
    <row r="44" spans="1:13" hidden="1" x14ac:dyDescent="0.25">
      <c r="A44" s="4"/>
      <c r="B44" s="5" t="s">
        <v>56</v>
      </c>
      <c r="C44" s="4">
        <v>0</v>
      </c>
      <c r="D44" s="4">
        <v>0</v>
      </c>
      <c r="E44" s="4">
        <v>0</v>
      </c>
      <c r="F44" s="4">
        <v>0</v>
      </c>
      <c r="G44" s="4">
        <f t="shared" si="0"/>
        <v>0</v>
      </c>
      <c r="H44" s="4">
        <f t="shared" si="1"/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</row>
    <row r="45" spans="1:13" x14ac:dyDescent="0.25">
      <c r="A45" s="3">
        <v>36</v>
      </c>
      <c r="B45" s="3" t="s">
        <v>57</v>
      </c>
      <c r="C45" s="4">
        <v>0</v>
      </c>
      <c r="D45" s="4">
        <v>0</v>
      </c>
      <c r="E45" s="4">
        <v>0</v>
      </c>
      <c r="F45" s="4">
        <v>0</v>
      </c>
      <c r="G45" s="4">
        <f t="shared" si="0"/>
        <v>0</v>
      </c>
      <c r="H45" s="4">
        <f t="shared" si="1"/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</row>
    <row r="46" spans="1:13" x14ac:dyDescent="0.25">
      <c r="A46" s="12" t="s">
        <v>58</v>
      </c>
      <c r="B46" s="12" t="s">
        <v>59</v>
      </c>
      <c r="C46" s="4">
        <v>0</v>
      </c>
      <c r="D46" s="4">
        <v>0</v>
      </c>
      <c r="E46" s="4">
        <v>0</v>
      </c>
      <c r="F46" s="4">
        <v>0</v>
      </c>
      <c r="G46" s="4">
        <f>SUM(G45:G45)</f>
        <v>0</v>
      </c>
      <c r="H46" s="4">
        <f>SUM(H45:H45)</f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</row>
    <row r="47" spans="1:13" x14ac:dyDescent="0.25">
      <c r="A47" s="3">
        <v>37</v>
      </c>
      <c r="B47" s="3" t="s">
        <v>60</v>
      </c>
      <c r="C47" s="4">
        <v>76124</v>
      </c>
      <c r="D47" s="4">
        <v>112</v>
      </c>
      <c r="E47" s="4">
        <v>207462</v>
      </c>
      <c r="F47" s="4">
        <v>152</v>
      </c>
      <c r="G47" s="4">
        <f t="shared" si="0"/>
        <v>283586</v>
      </c>
      <c r="H47" s="4">
        <f t="shared" si="1"/>
        <v>264</v>
      </c>
      <c r="I47" s="4">
        <v>2980910</v>
      </c>
      <c r="J47" s="4">
        <v>226078</v>
      </c>
      <c r="K47" s="4">
        <v>2659717</v>
      </c>
      <c r="L47" s="4">
        <v>46214</v>
      </c>
      <c r="M47" s="4">
        <v>187317</v>
      </c>
    </row>
    <row r="48" spans="1:13" x14ac:dyDescent="0.25">
      <c r="A48" s="3">
        <v>38</v>
      </c>
      <c r="B48" s="3" t="s">
        <v>61</v>
      </c>
      <c r="C48" s="4">
        <v>18448</v>
      </c>
      <c r="D48" s="4">
        <v>324</v>
      </c>
      <c r="E48" s="4">
        <v>56741</v>
      </c>
      <c r="F48" s="4">
        <v>183</v>
      </c>
      <c r="G48" s="4">
        <f t="shared" si="0"/>
        <v>75189</v>
      </c>
      <c r="H48" s="4">
        <f t="shared" si="1"/>
        <v>507</v>
      </c>
      <c r="I48" s="4">
        <v>950301</v>
      </c>
      <c r="J48" s="4">
        <v>6788</v>
      </c>
      <c r="K48" s="4">
        <v>771360</v>
      </c>
      <c r="L48" s="4">
        <v>8064</v>
      </c>
      <c r="M48" s="4">
        <v>326191</v>
      </c>
    </row>
    <row r="49" spans="1:13" x14ac:dyDescent="0.25">
      <c r="A49" s="3">
        <v>39</v>
      </c>
      <c r="B49" s="3" t="s">
        <v>62</v>
      </c>
      <c r="C49" s="4">
        <v>64764</v>
      </c>
      <c r="D49" s="4">
        <v>294</v>
      </c>
      <c r="E49" s="4">
        <v>385021</v>
      </c>
      <c r="F49" s="4">
        <v>1818</v>
      </c>
      <c r="G49" s="4">
        <f t="shared" si="0"/>
        <v>449785</v>
      </c>
      <c r="H49" s="4">
        <f t="shared" si="1"/>
        <v>2112</v>
      </c>
      <c r="I49" s="4">
        <v>5742112</v>
      </c>
      <c r="J49" s="4">
        <v>67642</v>
      </c>
      <c r="K49" s="4">
        <v>5744318</v>
      </c>
      <c r="L49" s="4">
        <v>56597</v>
      </c>
      <c r="M49" s="4">
        <v>2457777</v>
      </c>
    </row>
    <row r="50" spans="1:13" x14ac:dyDescent="0.25">
      <c r="A50" s="12" t="s">
        <v>63</v>
      </c>
      <c r="B50" s="12"/>
      <c r="C50" s="4">
        <f>SUM(C47:C49)</f>
        <v>159336</v>
      </c>
      <c r="D50" s="4">
        <f t="shared" ref="D50:M50" si="2">SUM(D47:D49)</f>
        <v>730</v>
      </c>
      <c r="E50" s="4">
        <f t="shared" si="2"/>
        <v>649224</v>
      </c>
      <c r="F50" s="4">
        <f t="shared" si="2"/>
        <v>2153</v>
      </c>
      <c r="G50" s="4">
        <f t="shared" si="0"/>
        <v>808560</v>
      </c>
      <c r="H50" s="4">
        <f t="shared" si="1"/>
        <v>2883</v>
      </c>
      <c r="I50" s="4">
        <f t="shared" si="2"/>
        <v>9673323</v>
      </c>
      <c r="J50" s="4">
        <f t="shared" si="2"/>
        <v>300508</v>
      </c>
      <c r="K50" s="4">
        <f t="shared" si="2"/>
        <v>9175395</v>
      </c>
      <c r="L50" s="4">
        <f t="shared" si="2"/>
        <v>110875</v>
      </c>
      <c r="M50" s="4">
        <f t="shared" si="2"/>
        <v>2971285</v>
      </c>
    </row>
    <row r="51" spans="1:13" s="6" customFormat="1" x14ac:dyDescent="0.25">
      <c r="A51" s="13" t="s">
        <v>64</v>
      </c>
      <c r="B51" s="13"/>
      <c r="C51" s="8">
        <f>SUM(C50+C46+C43)</f>
        <v>806238</v>
      </c>
      <c r="D51" s="8">
        <f>SUM(D50+D46+D43)</f>
        <v>8783</v>
      </c>
      <c r="E51" s="8">
        <f>SUM(E50+E46+E43)</f>
        <v>1594920</v>
      </c>
      <c r="F51" s="8">
        <f>SUM(F50+F46+F43)</f>
        <v>6112</v>
      </c>
      <c r="G51" s="8">
        <f t="shared" si="0"/>
        <v>2401158</v>
      </c>
      <c r="H51" s="8">
        <f t="shared" si="1"/>
        <v>14895</v>
      </c>
      <c r="I51" s="8">
        <f>SUM(I50+I46+I43)</f>
        <v>29094970</v>
      </c>
      <c r="J51" s="8">
        <f>SUM(J50+J46+J43)</f>
        <v>497386</v>
      </c>
      <c r="K51" s="8">
        <f>SUM(K50+K46+K43)</f>
        <v>19512367</v>
      </c>
      <c r="L51" s="8">
        <f>SUM(L50+L46+L43)</f>
        <v>215559</v>
      </c>
      <c r="M51" s="8">
        <f>SUM(M50+M46+M43)</f>
        <v>6372220</v>
      </c>
    </row>
  </sheetData>
  <mergeCells count="21">
    <mergeCell ref="A1:M1"/>
    <mergeCell ref="A2:M2"/>
    <mergeCell ref="A3:M3"/>
    <mergeCell ref="M6:M7"/>
    <mergeCell ref="A43:B43"/>
    <mergeCell ref="A4:L4"/>
    <mergeCell ref="E5:F5"/>
    <mergeCell ref="E7:F7"/>
    <mergeCell ref="G5:H5"/>
    <mergeCell ref="G7:H7"/>
    <mergeCell ref="I5:J5"/>
    <mergeCell ref="I7:J7"/>
    <mergeCell ref="K5:L5"/>
    <mergeCell ref="K7:L7"/>
    <mergeCell ref="A46:B46"/>
    <mergeCell ref="A50:B50"/>
    <mergeCell ref="A51:B51"/>
    <mergeCell ref="C5:D5"/>
    <mergeCell ref="C7:D7"/>
    <mergeCell ref="A5:A7"/>
    <mergeCell ref="B5:B7"/>
  </mergeCells>
  <pageMargins left="0.51181102362204722" right="0.31496062992125984" top="0.74803149606299213" bottom="0.74803149606299213" header="0.31496062992125984" footer="0.31496062992125984"/>
  <pageSetup paperSize="9" scale="72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NoFrill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2015-07-30T05:51:51Z</cp:lastPrinted>
  <dcterms:created xsi:type="dcterms:W3CDTF">2013-08-22T12:33:56Z</dcterms:created>
  <dcterms:modified xsi:type="dcterms:W3CDTF">2015-09-10T08:06:21Z</dcterms:modified>
</cp:coreProperties>
</file>