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.06.2014\Desktop\DATA\"/>
    </mc:Choice>
  </mc:AlternateContent>
  <bookViews>
    <workbookView xWindow="360" yWindow="60" windowWidth="5655" windowHeight="6660"/>
  </bookViews>
  <sheets>
    <sheet name="NoFrill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K53" i="4" l="1"/>
  <c r="J53" i="4"/>
  <c r="F53" i="4"/>
  <c r="C53" i="4"/>
  <c r="M52" i="4"/>
  <c r="M53" i="4" s="1"/>
  <c r="L52" i="4"/>
  <c r="L53" i="4" s="1"/>
  <c r="K52" i="4"/>
  <c r="J52" i="4"/>
  <c r="I52" i="4"/>
  <c r="I53" i="4" s="1"/>
  <c r="F52" i="4"/>
  <c r="H52" i="4" s="1"/>
  <c r="E52" i="4"/>
  <c r="E53" i="4" s="1"/>
  <c r="G53" i="4" s="1"/>
  <c r="D52" i="4"/>
  <c r="D53" i="4" s="1"/>
  <c r="C52" i="4"/>
  <c r="H51" i="4"/>
  <c r="G51" i="4"/>
  <c r="H50" i="4"/>
  <c r="G50" i="4"/>
  <c r="H49" i="4"/>
  <c r="G49" i="4"/>
  <c r="H47" i="4"/>
  <c r="G47" i="4"/>
  <c r="H46" i="4"/>
  <c r="G46" i="4"/>
  <c r="H45" i="4"/>
  <c r="H48" i="4" s="1"/>
  <c r="G45" i="4"/>
  <c r="G48" i="4" s="1"/>
  <c r="H44" i="4"/>
  <c r="G44" i="4"/>
  <c r="M43" i="4"/>
  <c r="L43" i="4"/>
  <c r="K43" i="4"/>
  <c r="J43" i="4"/>
  <c r="I43" i="4"/>
  <c r="F43" i="4"/>
  <c r="E43" i="4"/>
  <c r="G43" i="4" s="1"/>
  <c r="D43" i="4"/>
  <c r="H43" i="4" s="1"/>
  <c r="C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53" i="4" l="1"/>
  <c r="G52" i="4"/>
</calcChain>
</file>

<file path=xl/sharedStrings.xml><?xml version="1.0" encoding="utf-8"?>
<sst xmlns="http://schemas.openxmlformats.org/spreadsheetml/2006/main" count="76" uniqueCount="67">
  <si>
    <t>STATE LEVEL BANKERS' COMMITTEE BIHAR, PATNA</t>
  </si>
  <si>
    <t>(CONVENOR- STATE BANK OF INDIA)</t>
  </si>
  <si>
    <t xml:space="preserve">BANK WISE PERFORMANCE : NO FRILLLS ACCOUNTS </t>
  </si>
  <si>
    <t>AS ON 31.12.2014</t>
  </si>
  <si>
    <t>Amt. in Lacs</t>
  </si>
  <si>
    <t>SL</t>
  </si>
  <si>
    <t xml:space="preserve">BANK NAME </t>
  </si>
  <si>
    <t>No Frills A/C Opened During the current
 financial year (through Branch Channel)</t>
  </si>
  <si>
    <t>No Frills A/C Opened During the current
 financial year (through BC Channel)</t>
  </si>
  <si>
    <t>No Frills A/C Opened During the current
 financial year (through Branch Channel &amp;  BC Model)</t>
  </si>
  <si>
    <t>Cumulative Achievement (No. of No-frill account opende since inception)</t>
  </si>
  <si>
    <t>Total No. of Operational No Frill A/Cs (cumulative)</t>
  </si>
  <si>
    <t>No. of Smart Cards issued (Cumulative)</t>
  </si>
  <si>
    <t xml:space="preserve">A/c </t>
  </si>
  <si>
    <t>Amt</t>
  </si>
  <si>
    <t>A/c</t>
  </si>
  <si>
    <t>(A)</t>
  </si>
  <si>
    <t>(B)</t>
  </si>
  <si>
    <t>(A+B)</t>
  </si>
  <si>
    <t>(D)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</si>
  <si>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</si>
  <si>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</si>
  <si>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</si>
  <si>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</si>
  <si>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</si>
  <si>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</si>
  <si>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</si>
  <si>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</si>
  <si>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</si>
  <si>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</si>
  <si>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</si>
  <si>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</si>
  <si>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</si>
  <si>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</si>
  <si>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</si>
  <si>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</si>
  <si>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</si>
  <si>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</si>
  <si>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</si>
  <si>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</si>
  <si>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</si>
  <si>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</si>
  <si>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</si>
  <si>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</si>
  <si>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</si>
  <si>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</si>
  <si>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</si>
  <si>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</si>
  <si>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</si>
  <si>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</si>
  <si>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</si>
  <si>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</si>
  <si>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</si>
  <si>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</si>
  <si>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</si>
  <si>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COMMERCIAL BANK</t>
  </si>
  <si>
    <t>LAND DEV. BANK</t>
  </si>
  <si>
    <t>STATE CO-OP. BANK</t>
  </si>
  <si>
    <t>BOMBAY M. CO-OP. BANK</t>
  </si>
  <si>
    <t>TUCB</t>
  </si>
  <si>
    <t>TOTAL COOPERATIVE BANK</t>
  </si>
  <si>
    <t>UTTAR BIHAR .G BANK</t>
  </si>
  <si>
    <t>MADHYA BIHAR GRAMIN BANK</t>
  </si>
  <si>
    <t>BIHAR GRAMIN BANK</t>
  </si>
  <si>
    <t>UTTAR BIHAR GRAMIN BANK</t>
  </si>
  <si>
    <t>TOTAL REGIONAL RURAL BANK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</si>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</sst>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2" fontId="1" fillId="0" borderId="0" xfId="0" applyNumberFormat="1" applyFont="1"/>
    <xf numFmtId="164" fontId="1" fillId="0" borderId="0" xfId="0" applyNumberFormat="1" applyFont="1"/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53"/>
  <sheetViews>
    <sheetView tabSelected="1" workbookViewId="0">
      <selection activeCell="H60" sqref="H60"/>
    </sheetView>
  </sheetViews>
  <sheetFormatPr defaultRowHeight="15.75" x14ac:dyDescent="0.25"/>
  <cols>
    <col min="1" max="1" width="3.7109375" style="10" customWidth="1"/>
    <col min="2" max="2" width="25.28515625" style="10" customWidth="1"/>
    <col min="3" max="3" width="9" style="15" bestFit="1" customWidth="1"/>
    <col min="4" max="4" width="7.85546875" style="10" bestFit="1" customWidth="1"/>
    <col min="5" max="5" width="9" style="10" bestFit="1" customWidth="1"/>
    <col min="6" max="6" width="6.7109375" style="10" bestFit="1" customWidth="1"/>
    <col min="7" max="7" width="9" style="10" bestFit="1" customWidth="1"/>
    <col min="8" max="8" width="7.85546875" style="10" bestFit="1" customWidth="1"/>
    <col min="9" max="9" width="10.140625" style="10" bestFit="1" customWidth="1"/>
    <col min="10" max="10" width="7.85546875" style="10" bestFit="1" customWidth="1"/>
    <col min="11" max="11" width="10.140625" style="10" bestFit="1" customWidth="1"/>
    <col min="12" max="12" width="7.85546875" style="10" bestFit="1" customWidth="1"/>
    <col min="13" max="13" width="13.5703125" style="16" bestFit="1" customWidth="1"/>
    <col min="14" max="16384" width="9.140625" style="10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 t="s">
        <v>4</v>
      </c>
    </row>
    <row r="5" spans="1:13" ht="106.5" customHeight="1" x14ac:dyDescent="0.25">
      <c r="A5" s="4" t="s">
        <v>5</v>
      </c>
      <c r="B5" s="4" t="s">
        <v>6</v>
      </c>
      <c r="C5" s="5" t="s">
        <v>7</v>
      </c>
      <c r="D5" s="4"/>
      <c r="E5" s="5" t="s">
        <v>8</v>
      </c>
      <c r="F5" s="4"/>
      <c r="G5" s="5" t="s">
        <v>9</v>
      </c>
      <c r="H5" s="4"/>
      <c r="I5" s="5" t="s">
        <v>10</v>
      </c>
      <c r="J5" s="5"/>
      <c r="K5" s="5" t="s">
        <v>11</v>
      </c>
      <c r="L5" s="11"/>
      <c r="M5" s="6" t="s">
        <v>12</v>
      </c>
    </row>
    <row r="6" spans="1:13" x14ac:dyDescent="0.25">
      <c r="A6" s="4"/>
      <c r="B6" s="4"/>
      <c r="C6" s="7" t="s">
        <v>13</v>
      </c>
      <c r="D6" s="7" t="s">
        <v>14</v>
      </c>
      <c r="E6" s="7" t="s">
        <v>13</v>
      </c>
      <c r="F6" s="7" t="s">
        <v>14</v>
      </c>
      <c r="G6" s="7" t="s">
        <v>13</v>
      </c>
      <c r="H6" s="7" t="s">
        <v>14</v>
      </c>
      <c r="I6" s="7" t="s">
        <v>13</v>
      </c>
      <c r="J6" s="7" t="s">
        <v>14</v>
      </c>
      <c r="K6" s="7" t="s">
        <v>13</v>
      </c>
      <c r="L6" s="7" t="s">
        <v>14</v>
      </c>
      <c r="M6" s="9" t="s">
        <v>15</v>
      </c>
    </row>
    <row r="7" spans="1:13" x14ac:dyDescent="0.25">
      <c r="A7" s="4"/>
      <c r="B7" s="4"/>
      <c r="C7" s="12" t="s">
        <v>16</v>
      </c>
      <c r="D7" s="12"/>
      <c r="E7" s="12" t="s">
        <v>17</v>
      </c>
      <c r="F7" s="12"/>
      <c r="G7" s="12" t="s">
        <v>18</v>
      </c>
      <c r="H7" s="12"/>
      <c r="I7" s="12" t="s">
        <v>19</v>
      </c>
      <c r="J7" s="12"/>
      <c r="K7" s="12" t="s">
        <v>17</v>
      </c>
      <c r="L7" s="12"/>
      <c r="M7" s="9"/>
    </row>
    <row r="8" spans="1:13" x14ac:dyDescent="0.25">
      <c r="A8" s="8">
        <v>1</v>
      </c>
      <c r="B8" s="8" t="s">
        <v>20</v>
      </c>
      <c r="C8" s="8">
        <v>12235</v>
      </c>
      <c r="D8" s="8">
        <v>268</v>
      </c>
      <c r="E8" s="8">
        <v>1750914</v>
      </c>
      <c r="F8" s="8">
        <v>9423</v>
      </c>
      <c r="G8" s="8">
        <f>SUM(E8+C8)</f>
        <v>1763149</v>
      </c>
      <c r="H8" s="8">
        <f>SUM(F8+D8)</f>
        <v>9691</v>
      </c>
      <c r="I8" s="8">
        <v>4699167</v>
      </c>
      <c r="J8" s="8">
        <v>44465</v>
      </c>
      <c r="K8" s="8">
        <v>3463134</v>
      </c>
      <c r="L8" s="8">
        <v>45889</v>
      </c>
      <c r="M8" s="8">
        <v>138563</v>
      </c>
    </row>
    <row r="9" spans="1:13" x14ac:dyDescent="0.25">
      <c r="A9" s="8">
        <v>2</v>
      </c>
      <c r="B9" s="8" t="s">
        <v>21</v>
      </c>
      <c r="C9" s="8">
        <v>241989</v>
      </c>
      <c r="D9" s="8">
        <v>722</v>
      </c>
      <c r="E9" s="8">
        <v>5063</v>
      </c>
      <c r="F9" s="8">
        <v>60</v>
      </c>
      <c r="G9" s="8">
        <f t="shared" ref="G9:G53" si="0">SUM(E9+C9)</f>
        <v>247052</v>
      </c>
      <c r="H9" s="8">
        <f t="shared" ref="H9:H53" si="1">SUM(F9+D9)</f>
        <v>782</v>
      </c>
      <c r="I9" s="8">
        <v>1941197</v>
      </c>
      <c r="J9" s="8">
        <v>1444</v>
      </c>
      <c r="K9" s="8">
        <v>808010</v>
      </c>
      <c r="L9" s="8">
        <v>758</v>
      </c>
      <c r="M9" s="8">
        <v>1440661</v>
      </c>
    </row>
    <row r="10" spans="1:13" x14ac:dyDescent="0.25">
      <c r="A10" s="8">
        <v>3</v>
      </c>
      <c r="B10" s="8" t="s">
        <v>22</v>
      </c>
      <c r="C10" s="8">
        <v>420211</v>
      </c>
      <c r="D10" s="8">
        <v>834</v>
      </c>
      <c r="E10" s="8">
        <v>441614</v>
      </c>
      <c r="F10" s="8">
        <v>1105</v>
      </c>
      <c r="G10" s="8">
        <f t="shared" si="0"/>
        <v>861825</v>
      </c>
      <c r="H10" s="8">
        <f t="shared" si="1"/>
        <v>1939</v>
      </c>
      <c r="I10" s="8">
        <v>2213589</v>
      </c>
      <c r="J10" s="8">
        <v>47952</v>
      </c>
      <c r="K10" s="8">
        <v>1298788</v>
      </c>
      <c r="L10" s="8">
        <v>16256</v>
      </c>
      <c r="M10" s="8">
        <v>292000</v>
      </c>
    </row>
    <row r="11" spans="1:13" x14ac:dyDescent="0.25">
      <c r="A11" s="8">
        <v>4</v>
      </c>
      <c r="B11" s="8" t="s">
        <v>23</v>
      </c>
      <c r="C11" s="8">
        <v>185300</v>
      </c>
      <c r="D11" s="8">
        <v>744</v>
      </c>
      <c r="E11" s="8">
        <v>15515</v>
      </c>
      <c r="F11" s="8">
        <v>154</v>
      </c>
      <c r="G11" s="8">
        <f t="shared" si="0"/>
        <v>200815</v>
      </c>
      <c r="H11" s="8">
        <f t="shared" si="1"/>
        <v>898</v>
      </c>
      <c r="I11" s="8">
        <v>617619</v>
      </c>
      <c r="J11" s="8">
        <v>10643</v>
      </c>
      <c r="K11" s="8">
        <v>475117</v>
      </c>
      <c r="L11" s="8">
        <v>9245</v>
      </c>
      <c r="M11" s="8">
        <v>75126</v>
      </c>
    </row>
    <row r="12" spans="1:13" x14ac:dyDescent="0.25">
      <c r="A12" s="8">
        <v>5</v>
      </c>
      <c r="B12" s="8" t="s">
        <v>24</v>
      </c>
      <c r="C12" s="8">
        <v>120451</v>
      </c>
      <c r="D12" s="8">
        <v>389</v>
      </c>
      <c r="E12" s="8">
        <v>41964</v>
      </c>
      <c r="F12" s="8">
        <v>101</v>
      </c>
      <c r="G12" s="8">
        <f t="shared" si="0"/>
        <v>162415</v>
      </c>
      <c r="H12" s="8">
        <f t="shared" si="1"/>
        <v>490</v>
      </c>
      <c r="I12" s="8">
        <v>424990</v>
      </c>
      <c r="J12" s="8">
        <v>6976</v>
      </c>
      <c r="K12" s="8">
        <v>293749</v>
      </c>
      <c r="L12" s="8">
        <v>8936</v>
      </c>
      <c r="M12" s="8">
        <v>105781</v>
      </c>
    </row>
    <row r="13" spans="1:13" x14ac:dyDescent="0.25">
      <c r="A13" s="8">
        <v>6</v>
      </c>
      <c r="B13" s="8" t="s">
        <v>25</v>
      </c>
      <c r="C13" s="8">
        <v>149027</v>
      </c>
      <c r="D13" s="8">
        <v>3178</v>
      </c>
      <c r="E13" s="8">
        <v>98465</v>
      </c>
      <c r="F13" s="8">
        <v>579</v>
      </c>
      <c r="G13" s="8">
        <f t="shared" si="0"/>
        <v>247492</v>
      </c>
      <c r="H13" s="8">
        <f t="shared" si="1"/>
        <v>3757</v>
      </c>
      <c r="I13" s="8">
        <v>632843</v>
      </c>
      <c r="J13" s="8">
        <v>5409</v>
      </c>
      <c r="K13" s="8">
        <v>381318</v>
      </c>
      <c r="L13" s="8">
        <v>7683</v>
      </c>
      <c r="M13" s="8">
        <v>80989</v>
      </c>
    </row>
    <row r="14" spans="1:13" x14ac:dyDescent="0.25">
      <c r="A14" s="8">
        <v>7</v>
      </c>
      <c r="B14" s="8" t="s">
        <v>26</v>
      </c>
      <c r="C14" s="8">
        <v>66898</v>
      </c>
      <c r="D14" s="8">
        <v>126</v>
      </c>
      <c r="E14" s="8">
        <v>14627</v>
      </c>
      <c r="F14" s="8">
        <v>60</v>
      </c>
      <c r="G14" s="8">
        <f t="shared" si="0"/>
        <v>81525</v>
      </c>
      <c r="H14" s="8">
        <f t="shared" si="1"/>
        <v>186</v>
      </c>
      <c r="I14" s="8">
        <v>252932</v>
      </c>
      <c r="J14" s="8">
        <v>207</v>
      </c>
      <c r="K14" s="8">
        <v>184098</v>
      </c>
      <c r="L14" s="8">
        <v>112</v>
      </c>
      <c r="M14" s="8">
        <v>203272</v>
      </c>
    </row>
    <row r="15" spans="1:13" x14ac:dyDescent="0.25">
      <c r="A15" s="8">
        <v>8</v>
      </c>
      <c r="B15" s="8" t="s">
        <v>27</v>
      </c>
      <c r="C15" s="8">
        <v>142056</v>
      </c>
      <c r="D15" s="8">
        <v>581</v>
      </c>
      <c r="E15" s="8">
        <v>263643</v>
      </c>
      <c r="F15" s="8">
        <v>3282</v>
      </c>
      <c r="G15" s="8">
        <f t="shared" si="0"/>
        <v>405699</v>
      </c>
      <c r="H15" s="8">
        <f t="shared" si="1"/>
        <v>3863</v>
      </c>
      <c r="I15" s="8">
        <v>848959</v>
      </c>
      <c r="J15" s="8">
        <v>5107</v>
      </c>
      <c r="K15" s="8">
        <v>467008</v>
      </c>
      <c r="L15" s="8">
        <v>3860</v>
      </c>
      <c r="M15" s="8">
        <v>764228</v>
      </c>
    </row>
    <row r="16" spans="1:13" x14ac:dyDescent="0.25">
      <c r="A16" s="8">
        <v>9</v>
      </c>
      <c r="B16" s="8" t="s">
        <v>28</v>
      </c>
      <c r="C16" s="8">
        <v>278354</v>
      </c>
      <c r="D16" s="8">
        <v>768</v>
      </c>
      <c r="E16" s="8">
        <v>101127</v>
      </c>
      <c r="F16" s="8">
        <v>468</v>
      </c>
      <c r="G16" s="8">
        <f t="shared" si="0"/>
        <v>379481</v>
      </c>
      <c r="H16" s="8">
        <f t="shared" si="1"/>
        <v>1236</v>
      </c>
      <c r="I16" s="8">
        <v>650259</v>
      </c>
      <c r="J16" s="8">
        <v>6303</v>
      </c>
      <c r="K16" s="8">
        <v>361763</v>
      </c>
      <c r="L16" s="8">
        <v>134</v>
      </c>
      <c r="M16" s="8">
        <v>119604</v>
      </c>
    </row>
    <row r="17" spans="1:13" x14ac:dyDescent="0.25">
      <c r="A17" s="8">
        <v>10</v>
      </c>
      <c r="B17" s="8" t="s">
        <v>29</v>
      </c>
      <c r="C17" s="8">
        <v>14726</v>
      </c>
      <c r="D17" s="8">
        <v>53</v>
      </c>
      <c r="E17" s="8">
        <v>0</v>
      </c>
      <c r="F17" s="8">
        <v>0</v>
      </c>
      <c r="G17" s="8">
        <f t="shared" si="0"/>
        <v>14726</v>
      </c>
      <c r="H17" s="8">
        <f t="shared" si="1"/>
        <v>53</v>
      </c>
      <c r="I17" s="8">
        <v>15145</v>
      </c>
      <c r="J17" s="8">
        <v>119</v>
      </c>
      <c r="K17" s="8">
        <v>19795</v>
      </c>
      <c r="L17" s="8">
        <v>400</v>
      </c>
      <c r="M17" s="8">
        <v>11306</v>
      </c>
    </row>
    <row r="18" spans="1:13" x14ac:dyDescent="0.25">
      <c r="A18" s="8">
        <v>11</v>
      </c>
      <c r="B18" s="8" t="s">
        <v>30</v>
      </c>
      <c r="C18" s="8">
        <v>240</v>
      </c>
      <c r="D18" s="8">
        <v>160154</v>
      </c>
      <c r="E18" s="8">
        <v>0</v>
      </c>
      <c r="F18" s="8">
        <v>0</v>
      </c>
      <c r="G18" s="8">
        <f t="shared" si="0"/>
        <v>240</v>
      </c>
      <c r="H18" s="8">
        <f t="shared" si="1"/>
        <v>160154</v>
      </c>
      <c r="I18" s="8">
        <v>240</v>
      </c>
      <c r="J18" s="8">
        <v>160154</v>
      </c>
      <c r="K18" s="8">
        <v>0</v>
      </c>
      <c r="L18" s="8">
        <v>0</v>
      </c>
      <c r="M18" s="8">
        <v>0</v>
      </c>
    </row>
    <row r="19" spans="1:13" x14ac:dyDescent="0.25">
      <c r="A19" s="8">
        <v>12</v>
      </c>
      <c r="B19" s="8" t="s">
        <v>31</v>
      </c>
      <c r="C19" s="8">
        <v>26563</v>
      </c>
      <c r="D19" s="8">
        <v>164</v>
      </c>
      <c r="E19" s="8">
        <v>0</v>
      </c>
      <c r="F19" s="8">
        <v>0</v>
      </c>
      <c r="G19" s="8">
        <f t="shared" si="0"/>
        <v>26563</v>
      </c>
      <c r="H19" s="8">
        <f t="shared" si="1"/>
        <v>164</v>
      </c>
      <c r="I19" s="8">
        <v>29842</v>
      </c>
      <c r="J19" s="8">
        <v>174</v>
      </c>
      <c r="K19" s="8">
        <v>25088</v>
      </c>
      <c r="L19" s="8">
        <v>164</v>
      </c>
      <c r="M19" s="8">
        <v>0</v>
      </c>
    </row>
    <row r="20" spans="1:13" x14ac:dyDescent="0.25">
      <c r="A20" s="8">
        <v>13</v>
      </c>
      <c r="B20" s="8" t="s">
        <v>32</v>
      </c>
      <c r="C20" s="8">
        <v>48571</v>
      </c>
      <c r="D20" s="8">
        <v>2678</v>
      </c>
      <c r="E20" s="8">
        <v>0</v>
      </c>
      <c r="F20" s="8">
        <v>0</v>
      </c>
      <c r="G20" s="8">
        <f t="shared" si="0"/>
        <v>48571</v>
      </c>
      <c r="H20" s="8">
        <f t="shared" si="1"/>
        <v>2678</v>
      </c>
      <c r="I20" s="8">
        <v>92669</v>
      </c>
      <c r="J20" s="8">
        <v>3607</v>
      </c>
      <c r="K20" s="8">
        <v>40577</v>
      </c>
      <c r="L20" s="8">
        <v>2678</v>
      </c>
      <c r="M20" s="8">
        <v>0</v>
      </c>
    </row>
    <row r="21" spans="1:13" x14ac:dyDescent="0.25">
      <c r="A21" s="8">
        <v>14</v>
      </c>
      <c r="B21" s="8" t="s">
        <v>33</v>
      </c>
      <c r="C21" s="8">
        <v>556</v>
      </c>
      <c r="D21" s="8">
        <v>21</v>
      </c>
      <c r="E21" s="8">
        <v>12170</v>
      </c>
      <c r="F21" s="8">
        <v>139</v>
      </c>
      <c r="G21" s="8">
        <f t="shared" si="0"/>
        <v>12726</v>
      </c>
      <c r="H21" s="8">
        <f t="shared" si="1"/>
        <v>160</v>
      </c>
      <c r="I21" s="8">
        <v>31959</v>
      </c>
      <c r="J21" s="8">
        <v>410</v>
      </c>
      <c r="K21" s="8">
        <v>20259</v>
      </c>
      <c r="L21" s="8">
        <v>262</v>
      </c>
      <c r="M21" s="8">
        <v>6830</v>
      </c>
    </row>
    <row r="22" spans="1:13" x14ac:dyDescent="0.25">
      <c r="A22" s="8">
        <v>15</v>
      </c>
      <c r="B22" s="8" t="s">
        <v>34</v>
      </c>
      <c r="C22" s="8">
        <v>42609</v>
      </c>
      <c r="D22" s="8">
        <v>0</v>
      </c>
      <c r="E22" s="8">
        <v>0</v>
      </c>
      <c r="F22" s="8">
        <v>0</v>
      </c>
      <c r="G22" s="8">
        <f t="shared" si="0"/>
        <v>42609</v>
      </c>
      <c r="H22" s="8">
        <f t="shared" si="1"/>
        <v>0</v>
      </c>
      <c r="I22" s="8">
        <v>63985</v>
      </c>
      <c r="J22" s="8">
        <v>29</v>
      </c>
      <c r="K22" s="8">
        <v>20636</v>
      </c>
      <c r="L22" s="8">
        <v>26</v>
      </c>
      <c r="M22" s="8">
        <v>0</v>
      </c>
    </row>
    <row r="23" spans="1:13" x14ac:dyDescent="0.25">
      <c r="A23" s="8">
        <v>16</v>
      </c>
      <c r="B23" s="8" t="s">
        <v>35</v>
      </c>
      <c r="C23" s="8">
        <v>697</v>
      </c>
      <c r="D23" s="8">
        <v>10</v>
      </c>
      <c r="E23" s="8">
        <v>1559</v>
      </c>
      <c r="F23" s="8">
        <v>0</v>
      </c>
      <c r="G23" s="8">
        <f t="shared" si="0"/>
        <v>2256</v>
      </c>
      <c r="H23" s="8">
        <f t="shared" si="1"/>
        <v>10</v>
      </c>
      <c r="I23" s="8">
        <v>40846</v>
      </c>
      <c r="J23" s="8">
        <v>784</v>
      </c>
      <c r="K23" s="8">
        <v>26865</v>
      </c>
      <c r="L23" s="8">
        <v>578</v>
      </c>
      <c r="M23" s="8">
        <v>17189</v>
      </c>
    </row>
    <row r="24" spans="1:13" x14ac:dyDescent="0.25">
      <c r="A24" s="8">
        <v>17</v>
      </c>
      <c r="B24" s="8" t="s">
        <v>36</v>
      </c>
      <c r="C24" s="8">
        <v>8347</v>
      </c>
      <c r="D24" s="8">
        <v>18</v>
      </c>
      <c r="E24" s="8">
        <v>0</v>
      </c>
      <c r="F24" s="8">
        <v>0</v>
      </c>
      <c r="G24" s="8">
        <f t="shared" si="0"/>
        <v>8347</v>
      </c>
      <c r="H24" s="8">
        <f t="shared" si="1"/>
        <v>18</v>
      </c>
      <c r="I24" s="8">
        <v>12283</v>
      </c>
      <c r="J24" s="8">
        <v>94</v>
      </c>
      <c r="K24" s="8">
        <v>0</v>
      </c>
      <c r="L24" s="8">
        <v>0</v>
      </c>
      <c r="M24" s="8">
        <v>0</v>
      </c>
    </row>
    <row r="25" spans="1:13" x14ac:dyDescent="0.25">
      <c r="A25" s="8">
        <v>18</v>
      </c>
      <c r="B25" s="8" t="s">
        <v>37</v>
      </c>
      <c r="C25" s="8">
        <v>20428</v>
      </c>
      <c r="D25" s="8">
        <v>39</v>
      </c>
      <c r="E25" s="8">
        <v>42676</v>
      </c>
      <c r="F25" s="8">
        <v>36</v>
      </c>
      <c r="G25" s="8">
        <f t="shared" si="0"/>
        <v>63104</v>
      </c>
      <c r="H25" s="8">
        <f t="shared" si="1"/>
        <v>75</v>
      </c>
      <c r="I25" s="8">
        <v>83614</v>
      </c>
      <c r="J25" s="8">
        <v>206</v>
      </c>
      <c r="K25" s="8">
        <v>22822</v>
      </c>
      <c r="L25" s="8">
        <v>135</v>
      </c>
      <c r="M25" s="8">
        <v>0</v>
      </c>
    </row>
    <row r="26" spans="1:13" x14ac:dyDescent="0.25">
      <c r="A26" s="8">
        <v>19</v>
      </c>
      <c r="B26" s="8" t="s">
        <v>38</v>
      </c>
      <c r="C26" s="8">
        <v>48952</v>
      </c>
      <c r="D26" s="8">
        <v>23</v>
      </c>
      <c r="E26" s="8">
        <v>54986</v>
      </c>
      <c r="F26" s="8">
        <v>254</v>
      </c>
      <c r="G26" s="8">
        <f t="shared" si="0"/>
        <v>103938</v>
      </c>
      <c r="H26" s="8">
        <f t="shared" si="1"/>
        <v>277</v>
      </c>
      <c r="I26" s="8">
        <v>199598</v>
      </c>
      <c r="J26" s="8">
        <v>1089</v>
      </c>
      <c r="K26" s="8">
        <v>0</v>
      </c>
      <c r="L26" s="8">
        <v>0</v>
      </c>
      <c r="M26" s="8">
        <v>52422</v>
      </c>
    </row>
    <row r="27" spans="1:13" x14ac:dyDescent="0.25">
      <c r="A27" s="8">
        <v>20</v>
      </c>
      <c r="B27" s="8" t="s">
        <v>39</v>
      </c>
      <c r="C27" s="8">
        <v>14880</v>
      </c>
      <c r="D27" s="8">
        <v>0</v>
      </c>
      <c r="E27" s="8">
        <v>0</v>
      </c>
      <c r="F27" s="8">
        <v>0</v>
      </c>
      <c r="G27" s="8">
        <f t="shared" si="0"/>
        <v>14880</v>
      </c>
      <c r="H27" s="8">
        <f t="shared" si="1"/>
        <v>0</v>
      </c>
      <c r="I27" s="8">
        <v>14880</v>
      </c>
      <c r="J27" s="8">
        <v>0</v>
      </c>
      <c r="K27" s="8">
        <v>14880</v>
      </c>
      <c r="L27" s="8">
        <v>0</v>
      </c>
      <c r="M27" s="8">
        <v>0</v>
      </c>
    </row>
    <row r="28" spans="1:13" x14ac:dyDescent="0.25">
      <c r="A28" s="8">
        <v>21</v>
      </c>
      <c r="B28" s="8" t="s">
        <v>40</v>
      </c>
      <c r="C28" s="8">
        <v>4828</v>
      </c>
      <c r="D28" s="8">
        <v>29</v>
      </c>
      <c r="E28" s="8">
        <v>0</v>
      </c>
      <c r="F28" s="8">
        <v>0</v>
      </c>
      <c r="G28" s="8">
        <f t="shared" si="0"/>
        <v>4828</v>
      </c>
      <c r="H28" s="8">
        <f t="shared" si="1"/>
        <v>29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</row>
    <row r="29" spans="1:13" x14ac:dyDescent="0.25">
      <c r="A29" s="8">
        <v>22</v>
      </c>
      <c r="B29" s="8" t="s">
        <v>41</v>
      </c>
      <c r="C29" s="8">
        <v>495</v>
      </c>
      <c r="D29" s="8">
        <v>0</v>
      </c>
      <c r="E29" s="8">
        <v>0</v>
      </c>
      <c r="F29" s="8">
        <v>0</v>
      </c>
      <c r="G29" s="8">
        <f t="shared" si="0"/>
        <v>495</v>
      </c>
      <c r="H29" s="8">
        <f t="shared" si="1"/>
        <v>0</v>
      </c>
      <c r="I29" s="8">
        <v>495</v>
      </c>
      <c r="J29" s="8">
        <v>0</v>
      </c>
      <c r="K29" s="8">
        <v>0</v>
      </c>
      <c r="L29" s="8">
        <v>0</v>
      </c>
      <c r="M29" s="8">
        <v>0</v>
      </c>
    </row>
    <row r="30" spans="1:13" x14ac:dyDescent="0.25">
      <c r="A30" s="8">
        <v>23</v>
      </c>
      <c r="B30" s="8" t="s">
        <v>42</v>
      </c>
      <c r="C30" s="8">
        <v>0</v>
      </c>
      <c r="D30" s="8">
        <v>0</v>
      </c>
      <c r="E30" s="8">
        <v>0</v>
      </c>
      <c r="F30" s="8">
        <v>0</v>
      </c>
      <c r="G30" s="8">
        <f t="shared" si="0"/>
        <v>0</v>
      </c>
      <c r="H30" s="8">
        <f t="shared" si="1"/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</row>
    <row r="31" spans="1:13" x14ac:dyDescent="0.25">
      <c r="A31" s="8">
        <v>24</v>
      </c>
      <c r="B31" s="8" t="s">
        <v>43</v>
      </c>
      <c r="C31" s="8">
        <v>650</v>
      </c>
      <c r="D31" s="8">
        <v>2</v>
      </c>
      <c r="E31" s="8">
        <v>0</v>
      </c>
      <c r="F31" s="8">
        <v>0</v>
      </c>
      <c r="G31" s="8">
        <f t="shared" si="0"/>
        <v>650</v>
      </c>
      <c r="H31" s="8">
        <f t="shared" si="1"/>
        <v>2</v>
      </c>
      <c r="I31" s="8">
        <v>650</v>
      </c>
      <c r="J31" s="8">
        <v>2</v>
      </c>
      <c r="K31" s="8">
        <v>0</v>
      </c>
      <c r="L31" s="8">
        <v>0</v>
      </c>
      <c r="M31" s="8">
        <v>0</v>
      </c>
    </row>
    <row r="32" spans="1:13" x14ac:dyDescent="0.25">
      <c r="A32" s="8">
        <v>25</v>
      </c>
      <c r="B32" s="8" t="s">
        <v>44</v>
      </c>
      <c r="C32" s="8">
        <v>0</v>
      </c>
      <c r="D32" s="8">
        <v>0</v>
      </c>
      <c r="E32" s="8">
        <v>0</v>
      </c>
      <c r="F32" s="8">
        <v>0</v>
      </c>
      <c r="G32" s="8">
        <f t="shared" si="0"/>
        <v>0</v>
      </c>
      <c r="H32" s="8">
        <f t="shared" si="1"/>
        <v>0</v>
      </c>
      <c r="I32" s="8">
        <v>803198</v>
      </c>
      <c r="J32" s="8">
        <v>57</v>
      </c>
      <c r="K32" s="8">
        <v>5184</v>
      </c>
      <c r="L32" s="8">
        <v>86</v>
      </c>
      <c r="M32" s="8">
        <v>0</v>
      </c>
    </row>
    <row r="33" spans="1:13" x14ac:dyDescent="0.25">
      <c r="A33" s="8">
        <v>26</v>
      </c>
      <c r="B33" s="8" t="s">
        <v>45</v>
      </c>
      <c r="C33" s="8">
        <v>284</v>
      </c>
      <c r="D33" s="8">
        <v>1</v>
      </c>
      <c r="E33" s="8">
        <v>0</v>
      </c>
      <c r="F33" s="8">
        <v>0</v>
      </c>
      <c r="G33" s="8">
        <f t="shared" si="0"/>
        <v>284</v>
      </c>
      <c r="H33" s="8">
        <f t="shared" si="1"/>
        <v>1</v>
      </c>
      <c r="I33" s="8">
        <v>284</v>
      </c>
      <c r="J33" s="8">
        <v>2</v>
      </c>
      <c r="K33" s="8">
        <v>381</v>
      </c>
      <c r="L33" s="8">
        <v>2</v>
      </c>
      <c r="M33" s="8">
        <v>0</v>
      </c>
    </row>
    <row r="34" spans="1:13" x14ac:dyDescent="0.25">
      <c r="A34" s="8">
        <v>27</v>
      </c>
      <c r="B34" s="8" t="s">
        <v>46</v>
      </c>
      <c r="C34" s="8">
        <v>247</v>
      </c>
      <c r="D34" s="8">
        <v>1</v>
      </c>
      <c r="E34" s="8">
        <v>0</v>
      </c>
      <c r="F34" s="8">
        <v>0</v>
      </c>
      <c r="G34" s="8">
        <f t="shared" si="0"/>
        <v>247</v>
      </c>
      <c r="H34" s="8">
        <f t="shared" si="1"/>
        <v>1</v>
      </c>
      <c r="I34" s="8">
        <v>247</v>
      </c>
      <c r="J34" s="8">
        <v>1</v>
      </c>
      <c r="K34" s="8">
        <v>0</v>
      </c>
      <c r="L34" s="8">
        <v>0</v>
      </c>
      <c r="M34" s="8">
        <v>0</v>
      </c>
    </row>
    <row r="35" spans="1:13" x14ac:dyDescent="0.25">
      <c r="A35" s="8">
        <v>28</v>
      </c>
      <c r="B35" s="8" t="s">
        <v>47</v>
      </c>
      <c r="C35" s="8">
        <v>268</v>
      </c>
      <c r="D35" s="8">
        <v>3</v>
      </c>
      <c r="E35" s="8">
        <v>0</v>
      </c>
      <c r="F35" s="8">
        <v>0</v>
      </c>
      <c r="G35" s="8">
        <f t="shared" si="0"/>
        <v>268</v>
      </c>
      <c r="H35" s="8">
        <f t="shared" si="1"/>
        <v>3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</row>
    <row r="36" spans="1:13" x14ac:dyDescent="0.25">
      <c r="A36" s="8">
        <v>29</v>
      </c>
      <c r="B36" s="8" t="s">
        <v>48</v>
      </c>
      <c r="C36" s="8">
        <v>0</v>
      </c>
      <c r="D36" s="8">
        <v>0</v>
      </c>
      <c r="E36" s="8">
        <v>0</v>
      </c>
      <c r="F36" s="8">
        <v>0</v>
      </c>
      <c r="G36" s="8">
        <f t="shared" si="0"/>
        <v>0</v>
      </c>
      <c r="H36" s="8">
        <f t="shared" si="1"/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</row>
    <row r="37" spans="1:13" x14ac:dyDescent="0.25">
      <c r="A37" s="8">
        <v>30</v>
      </c>
      <c r="B37" s="8" t="s">
        <v>49</v>
      </c>
      <c r="C37" s="8">
        <v>38009</v>
      </c>
      <c r="D37" s="8">
        <v>0</v>
      </c>
      <c r="E37" s="8">
        <v>12754</v>
      </c>
      <c r="F37" s="8">
        <v>8</v>
      </c>
      <c r="G37" s="8">
        <f t="shared" si="0"/>
        <v>50763</v>
      </c>
      <c r="H37" s="8">
        <f t="shared" si="1"/>
        <v>8</v>
      </c>
      <c r="I37" s="8">
        <v>77337</v>
      </c>
      <c r="J37" s="8">
        <v>142</v>
      </c>
      <c r="K37" s="8">
        <v>212451</v>
      </c>
      <c r="L37" s="8">
        <v>88</v>
      </c>
      <c r="M37" s="8">
        <v>0</v>
      </c>
    </row>
    <row r="38" spans="1:13" x14ac:dyDescent="0.25">
      <c r="A38" s="8">
        <v>31</v>
      </c>
      <c r="B38" s="8" t="s">
        <v>50</v>
      </c>
      <c r="C38" s="8">
        <v>73034</v>
      </c>
      <c r="D38" s="8">
        <v>303</v>
      </c>
      <c r="E38" s="8">
        <v>0</v>
      </c>
      <c r="F38" s="8">
        <v>0</v>
      </c>
      <c r="G38" s="8">
        <f t="shared" si="0"/>
        <v>73034</v>
      </c>
      <c r="H38" s="8">
        <f t="shared" si="1"/>
        <v>303</v>
      </c>
      <c r="I38" s="8">
        <v>116183</v>
      </c>
      <c r="J38" s="8">
        <v>529</v>
      </c>
      <c r="K38" s="8">
        <v>73034</v>
      </c>
      <c r="L38" s="8">
        <v>303</v>
      </c>
      <c r="M38" s="8">
        <v>0</v>
      </c>
    </row>
    <row r="39" spans="1:13" x14ac:dyDescent="0.25">
      <c r="A39" s="8">
        <v>32</v>
      </c>
      <c r="B39" s="8" t="s">
        <v>51</v>
      </c>
      <c r="C39" s="8">
        <v>82</v>
      </c>
      <c r="D39" s="8">
        <v>1</v>
      </c>
      <c r="E39" s="8">
        <v>0</v>
      </c>
      <c r="F39" s="8">
        <v>0</v>
      </c>
      <c r="G39" s="8">
        <f>SUM(E39+C39)</f>
        <v>82</v>
      </c>
      <c r="H39" s="8">
        <f>SUM(F39+D39)</f>
        <v>1</v>
      </c>
      <c r="I39" s="8">
        <v>336</v>
      </c>
      <c r="J39" s="8">
        <v>1</v>
      </c>
      <c r="K39" s="8">
        <v>0</v>
      </c>
      <c r="L39" s="8">
        <v>0</v>
      </c>
      <c r="M39" s="8">
        <v>0</v>
      </c>
    </row>
    <row r="40" spans="1:13" x14ac:dyDescent="0.25">
      <c r="A40" s="8">
        <v>33</v>
      </c>
      <c r="B40" s="8" t="s">
        <v>52</v>
      </c>
      <c r="C40" s="8">
        <v>1</v>
      </c>
      <c r="D40" s="8">
        <v>0</v>
      </c>
      <c r="E40" s="8">
        <v>0</v>
      </c>
      <c r="F40" s="8">
        <v>0</v>
      </c>
      <c r="G40" s="8">
        <f t="shared" si="0"/>
        <v>1</v>
      </c>
      <c r="H40" s="8">
        <f t="shared" si="1"/>
        <v>0</v>
      </c>
      <c r="I40" s="8">
        <v>3</v>
      </c>
      <c r="J40" s="8">
        <v>0</v>
      </c>
      <c r="K40" s="8">
        <v>2</v>
      </c>
      <c r="L40" s="8">
        <v>0</v>
      </c>
      <c r="M40" s="8">
        <v>0</v>
      </c>
    </row>
    <row r="41" spans="1:13" x14ac:dyDescent="0.25">
      <c r="A41" s="8">
        <v>34</v>
      </c>
      <c r="B41" s="8" t="s">
        <v>53</v>
      </c>
      <c r="C41" s="8">
        <v>1155</v>
      </c>
      <c r="D41" s="8">
        <v>516</v>
      </c>
      <c r="E41" s="8">
        <v>0</v>
      </c>
      <c r="F41" s="8">
        <v>0</v>
      </c>
      <c r="G41" s="8">
        <f t="shared" si="0"/>
        <v>1155</v>
      </c>
      <c r="H41" s="8">
        <f t="shared" si="1"/>
        <v>516</v>
      </c>
      <c r="I41" s="8">
        <v>1861</v>
      </c>
      <c r="J41" s="8">
        <v>600</v>
      </c>
      <c r="K41" s="8">
        <v>2463</v>
      </c>
      <c r="L41" s="8">
        <v>101</v>
      </c>
      <c r="M41" s="8">
        <v>0</v>
      </c>
    </row>
    <row r="42" spans="1:13" x14ac:dyDescent="0.25">
      <c r="A42" s="8">
        <v>35</v>
      </c>
      <c r="B42" s="8" t="s">
        <v>54</v>
      </c>
      <c r="C42" s="8">
        <v>0</v>
      </c>
      <c r="D42" s="8">
        <v>0</v>
      </c>
      <c r="E42" s="8">
        <v>0</v>
      </c>
      <c r="F42" s="8">
        <v>0</v>
      </c>
      <c r="G42" s="8">
        <f t="shared" si="0"/>
        <v>0</v>
      </c>
      <c r="H42" s="8">
        <f t="shared" si="1"/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</row>
    <row r="43" spans="1:13" x14ac:dyDescent="0.25">
      <c r="A43" s="9" t="s">
        <v>55</v>
      </c>
      <c r="B43" s="9"/>
      <c r="C43" s="8">
        <f>SUM(C8:C42)</f>
        <v>1962143</v>
      </c>
      <c r="D43" s="8">
        <f>SUM(D8:D42)</f>
        <v>171626</v>
      </c>
      <c r="E43" s="8">
        <f>SUM(E8:E42)</f>
        <v>2857077</v>
      </c>
      <c r="F43" s="8">
        <f>SUM(F8:F42)</f>
        <v>15669</v>
      </c>
      <c r="G43" s="8">
        <f t="shared" si="0"/>
        <v>4819220</v>
      </c>
      <c r="H43" s="8">
        <f t="shared" si="1"/>
        <v>187295</v>
      </c>
      <c r="I43" s="8">
        <f>SUM(I8:I42)</f>
        <v>13867210</v>
      </c>
      <c r="J43" s="8">
        <f>SUM(J8:J42)</f>
        <v>296506</v>
      </c>
      <c r="K43" s="8">
        <f>SUM(K8:K42)</f>
        <v>8217422</v>
      </c>
      <c r="L43" s="8">
        <f>SUM(L8:L42)</f>
        <v>97696</v>
      </c>
      <c r="M43" s="8">
        <f>SUM(M8:M42)</f>
        <v>3307971</v>
      </c>
    </row>
    <row r="44" spans="1:13" hidden="1" x14ac:dyDescent="0.25">
      <c r="A44" s="13"/>
      <c r="B44" s="14" t="s">
        <v>56</v>
      </c>
      <c r="C44" s="8">
        <v>0</v>
      </c>
      <c r="D44" s="8">
        <v>0</v>
      </c>
      <c r="E44" s="8">
        <v>0</v>
      </c>
      <c r="F44" s="8">
        <v>0</v>
      </c>
      <c r="G44" s="8">
        <f t="shared" si="0"/>
        <v>0</v>
      </c>
      <c r="H44" s="8">
        <f t="shared" si="1"/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</row>
    <row r="45" spans="1:13" x14ac:dyDescent="0.25">
      <c r="A45" s="8">
        <v>36</v>
      </c>
      <c r="B45" s="8" t="s">
        <v>57</v>
      </c>
      <c r="C45" s="8">
        <v>0</v>
      </c>
      <c r="D45" s="8">
        <v>0</v>
      </c>
      <c r="E45" s="8">
        <v>0</v>
      </c>
      <c r="F45" s="8">
        <v>0</v>
      </c>
      <c r="G45" s="8">
        <f t="shared" si="0"/>
        <v>0</v>
      </c>
      <c r="H45" s="8">
        <f t="shared" si="1"/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</row>
    <row r="46" spans="1:13" x14ac:dyDescent="0.25">
      <c r="A46" s="8">
        <v>37</v>
      </c>
      <c r="B46" s="8" t="s">
        <v>58</v>
      </c>
      <c r="C46" s="8">
        <v>0</v>
      </c>
      <c r="D46" s="8">
        <v>0</v>
      </c>
      <c r="E46" s="8">
        <v>0</v>
      </c>
      <c r="F46" s="8">
        <v>0</v>
      </c>
      <c r="G46" s="8">
        <f t="shared" si="0"/>
        <v>0</v>
      </c>
      <c r="H46" s="8">
        <f t="shared" si="1"/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</row>
    <row r="47" spans="1:13" x14ac:dyDescent="0.25">
      <c r="A47" s="8">
        <v>38</v>
      </c>
      <c r="B47" s="8" t="s">
        <v>59</v>
      </c>
      <c r="C47" s="8">
        <v>0</v>
      </c>
      <c r="D47" s="8">
        <v>0</v>
      </c>
      <c r="E47" s="8">
        <v>0</v>
      </c>
      <c r="F47" s="8">
        <v>0</v>
      </c>
      <c r="G47" s="8">
        <f t="shared" si="0"/>
        <v>0</v>
      </c>
      <c r="H47" s="8">
        <f t="shared" si="1"/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</row>
    <row r="48" spans="1:13" x14ac:dyDescent="0.25">
      <c r="A48" s="9" t="s">
        <v>60</v>
      </c>
      <c r="B48" s="9" t="s">
        <v>61</v>
      </c>
      <c r="C48" s="8">
        <v>0</v>
      </c>
      <c r="D48" s="8">
        <v>0</v>
      </c>
      <c r="E48" s="8">
        <v>0</v>
      </c>
      <c r="F48" s="8">
        <v>0</v>
      </c>
      <c r="G48" s="8">
        <f t="shared" ref="G48:H48" si="2">SUM(G45:G47)</f>
        <v>0</v>
      </c>
      <c r="H48" s="8">
        <f t="shared" si="2"/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</row>
    <row r="49" spans="1:13" x14ac:dyDescent="0.25">
      <c r="A49" s="8">
        <v>39</v>
      </c>
      <c r="B49" s="8" t="s">
        <v>62</v>
      </c>
      <c r="C49" s="8">
        <v>547280</v>
      </c>
      <c r="D49" s="8">
        <v>12334</v>
      </c>
      <c r="E49" s="8">
        <v>131435</v>
      </c>
      <c r="F49" s="8">
        <v>54</v>
      </c>
      <c r="G49" s="8">
        <f t="shared" si="0"/>
        <v>678715</v>
      </c>
      <c r="H49" s="8">
        <f t="shared" si="1"/>
        <v>12388</v>
      </c>
      <c r="I49" s="8">
        <v>1931983</v>
      </c>
      <c r="J49" s="8">
        <v>225717</v>
      </c>
      <c r="K49" s="8">
        <v>2063948</v>
      </c>
      <c r="L49" s="8">
        <v>12474</v>
      </c>
      <c r="M49" s="8">
        <v>187317</v>
      </c>
    </row>
    <row r="50" spans="1:13" x14ac:dyDescent="0.25">
      <c r="A50" s="8">
        <v>40</v>
      </c>
      <c r="B50" s="8" t="s">
        <v>63</v>
      </c>
      <c r="C50" s="8">
        <v>179294</v>
      </c>
      <c r="D50" s="8">
        <v>1830</v>
      </c>
      <c r="E50" s="8">
        <v>127448</v>
      </c>
      <c r="F50" s="8">
        <v>76</v>
      </c>
      <c r="G50" s="8">
        <f t="shared" si="0"/>
        <v>306742</v>
      </c>
      <c r="H50" s="8">
        <f t="shared" si="1"/>
        <v>1906</v>
      </c>
      <c r="I50" s="8">
        <v>815131</v>
      </c>
      <c r="J50" s="8">
        <v>3764</v>
      </c>
      <c r="K50" s="8">
        <v>535016</v>
      </c>
      <c r="L50" s="8">
        <v>2318</v>
      </c>
      <c r="M50" s="8">
        <v>248517</v>
      </c>
    </row>
    <row r="51" spans="1:13" x14ac:dyDescent="0.25">
      <c r="A51" s="8">
        <v>41</v>
      </c>
      <c r="B51" s="8" t="s">
        <v>64</v>
      </c>
      <c r="C51" s="8">
        <v>181657</v>
      </c>
      <c r="D51" s="8">
        <v>5110</v>
      </c>
      <c r="E51" s="8">
        <v>1413315</v>
      </c>
      <c r="F51" s="8">
        <v>1047</v>
      </c>
      <c r="G51" s="8">
        <f t="shared" si="0"/>
        <v>1594972</v>
      </c>
      <c r="H51" s="8">
        <f t="shared" si="1"/>
        <v>6157</v>
      </c>
      <c r="I51" s="8">
        <v>4508794</v>
      </c>
      <c r="J51" s="8">
        <v>58922</v>
      </c>
      <c r="K51" s="8">
        <v>4511000</v>
      </c>
      <c r="L51" s="8">
        <v>49877</v>
      </c>
      <c r="M51" s="8">
        <v>591557</v>
      </c>
    </row>
    <row r="52" spans="1:13" x14ac:dyDescent="0.25">
      <c r="A52" s="9" t="s">
        <v>65</v>
      </c>
      <c r="B52" s="9"/>
      <c r="C52" s="8">
        <f>SUM(C49:C51)</f>
        <v>908231</v>
      </c>
      <c r="D52" s="8">
        <f t="shared" ref="D52:M52" si="3">SUM(D49:D51)</f>
        <v>19274</v>
      </c>
      <c r="E52" s="8">
        <f t="shared" si="3"/>
        <v>1672198</v>
      </c>
      <c r="F52" s="8">
        <f t="shared" si="3"/>
        <v>1177</v>
      </c>
      <c r="G52" s="8">
        <f t="shared" si="0"/>
        <v>2580429</v>
      </c>
      <c r="H52" s="8">
        <f t="shared" si="1"/>
        <v>20451</v>
      </c>
      <c r="I52" s="8">
        <f t="shared" si="3"/>
        <v>7255908</v>
      </c>
      <c r="J52" s="8">
        <f t="shared" si="3"/>
        <v>288403</v>
      </c>
      <c r="K52" s="8">
        <f t="shared" si="3"/>
        <v>7109964</v>
      </c>
      <c r="L52" s="8">
        <f t="shared" si="3"/>
        <v>64669</v>
      </c>
      <c r="M52" s="8">
        <f t="shared" si="3"/>
        <v>1027391</v>
      </c>
    </row>
    <row r="53" spans="1:13" s="19" customFormat="1" x14ac:dyDescent="0.25">
      <c r="A53" s="17" t="s">
        <v>66</v>
      </c>
      <c r="B53" s="17"/>
      <c r="C53" s="18">
        <f>SUM(C52+C48+C43)</f>
        <v>2870374</v>
      </c>
      <c r="D53" s="18">
        <f t="shared" ref="D53:M53" si="4">SUM(D52+D48+D43)</f>
        <v>190900</v>
      </c>
      <c r="E53" s="18">
        <f t="shared" si="4"/>
        <v>4529275</v>
      </c>
      <c r="F53" s="18">
        <f t="shared" si="4"/>
        <v>16846</v>
      </c>
      <c r="G53" s="18">
        <f t="shared" si="0"/>
        <v>7399649</v>
      </c>
      <c r="H53" s="18">
        <f t="shared" si="1"/>
        <v>207746</v>
      </c>
      <c r="I53" s="18">
        <f t="shared" si="4"/>
        <v>21123118</v>
      </c>
      <c r="J53" s="18">
        <f t="shared" si="4"/>
        <v>584909</v>
      </c>
      <c r="K53" s="18">
        <f t="shared" si="4"/>
        <v>15327386</v>
      </c>
      <c r="L53" s="18">
        <f t="shared" si="4"/>
        <v>162365</v>
      </c>
      <c r="M53" s="18">
        <f t="shared" si="4"/>
        <v>4335362</v>
      </c>
    </row>
  </sheetData>
  <mergeCells count="21">
    <mergeCell ref="A48:B48"/>
    <mergeCell ref="A52:B52"/>
    <mergeCell ref="A53:B53"/>
    <mergeCell ref="C5:D5"/>
    <mergeCell ref="C7:D7"/>
    <mergeCell ref="A5:A7"/>
    <mergeCell ref="B5:B7"/>
    <mergeCell ref="A1:M1"/>
    <mergeCell ref="A2:M2"/>
    <mergeCell ref="A3:M3"/>
    <mergeCell ref="M6:M7"/>
    <mergeCell ref="A43:B43"/>
    <mergeCell ref="A4:L4"/>
    <mergeCell ref="E5:F5"/>
    <mergeCell ref="E7:F7"/>
    <mergeCell ref="G5:H5"/>
    <mergeCell ref="G7:H7"/>
    <mergeCell ref="I5:J5"/>
    <mergeCell ref="I7:J7"/>
    <mergeCell ref="K5:L5"/>
    <mergeCell ref="K7:L7"/>
  </mergeCells>
  <pageMargins left="0.51181102362204722" right="0.11811023622047245" top="0.74803149606299213" bottom="0.15748031496062992" header="0.31496062992125984" footer="0.31496062992125984"/>
  <pageSetup paperSize="9" scale="75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6" sqref="D2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NoFrill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2015-02-02T08:39:53Z</cp:lastPrinted>
  <dcterms:created xsi:type="dcterms:W3CDTF">2013-08-22T12:33:56Z</dcterms:created>
  <dcterms:modified xsi:type="dcterms:W3CDTF">2015-02-02T08:39:55Z</dcterms:modified>
</cp:coreProperties>
</file>