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DATA WEBSITE\"/>
    </mc:Choice>
  </mc:AlternateContent>
  <bookViews>
    <workbookView xWindow="118" yWindow="118" windowWidth="15120" windowHeight="7770"/>
  </bookViews>
  <sheets>
    <sheet name="RSETI" sheetId="1" r:id="rId1"/>
  </sheets>
  <calcPr calcId="152511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46" i="1"/>
  <c r="J46" i="1"/>
  <c r="O6" i="1"/>
  <c r="J6" i="1"/>
  <c r="A3" i="1"/>
</calcChain>
</file>

<file path=xl/sharedStrings.xml><?xml version="1.0" encoding="utf-8"?>
<sst xmlns="http://schemas.openxmlformats.org/spreadsheetml/2006/main" count="325" uniqueCount="104">
  <si>
    <t>State Lavel Bankers' Committee, Bihar</t>
  </si>
  <si>
    <t>Convenor State Bank of India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</si>
  <si>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</si>
  <si>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</si>
  <si>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</si>
  <si>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</si>
  <si>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</si>
  <si>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</si>
  <si>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</si>
  <si>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</si>
  <si>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</si>
  <si>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</si>
  <si>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>Since Inception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</si>
  <si>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</si>
  <si>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</si>
  <si>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</si>
  <si>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</si>
  <si>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</si>
  <si>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Araria</t>
  </si>
  <si>
    <t>19/02/2010</t>
  </si>
  <si>
    <t>Yes</t>
  </si>
  <si>
    <t/>
  </si>
  <si>
    <t>Jamui</t>
  </si>
  <si>
    <t>26/03/2011</t>
  </si>
  <si>
    <t>Kishanganj</t>
  </si>
  <si>
    <t>19/03/2010</t>
  </si>
  <si>
    <t>Madhepura</t>
  </si>
  <si>
    <t>27/03/2009</t>
  </si>
  <si>
    <t>Purnea</t>
  </si>
  <si>
    <t>30/03/2007</t>
  </si>
  <si>
    <t>Saharsa</t>
  </si>
  <si>
    <t>Supaul</t>
  </si>
  <si>
    <t>25/03/2009</t>
  </si>
  <si>
    <t>Darbhanga</t>
  </si>
  <si>
    <t>27/11/2010</t>
  </si>
  <si>
    <t>East Champaran</t>
  </si>
  <si>
    <t>19/12/2011</t>
  </si>
  <si>
    <t>Gopalganj</t>
  </si>
  <si>
    <t>10/02/2011</t>
  </si>
  <si>
    <t>Katihar</t>
  </si>
  <si>
    <t>02/10/2010</t>
  </si>
  <si>
    <t>Madhubani</t>
  </si>
  <si>
    <t>29/01/2011</t>
  </si>
  <si>
    <t>Muzaffarpur</t>
  </si>
  <si>
    <t>19/02/2007</t>
  </si>
  <si>
    <t>Saran</t>
  </si>
  <si>
    <t>08/02/2011</t>
  </si>
  <si>
    <t>Siwan</t>
  </si>
  <si>
    <t>15/03/2011</t>
  </si>
  <si>
    <t>West Champaran</t>
  </si>
  <si>
    <t>27/01/2011</t>
  </si>
  <si>
    <t>Arwal</t>
  </si>
  <si>
    <t>12/12/2011</t>
  </si>
  <si>
    <t>Aurangabad</t>
  </si>
  <si>
    <t>29/02/2012</t>
  </si>
  <si>
    <t>Bhojpur</t>
  </si>
  <si>
    <t>28/03/2012</t>
  </si>
  <si>
    <t>Buxar</t>
  </si>
  <si>
    <t>26/12/2012</t>
  </si>
  <si>
    <t>Gaya</t>
  </si>
  <si>
    <t>24/03/2010</t>
  </si>
  <si>
    <t>No</t>
  </si>
  <si>
    <t>Jehanabad</t>
  </si>
  <si>
    <t>30/09/2011</t>
  </si>
  <si>
    <t>Kaimur</t>
  </si>
  <si>
    <t>29/12/2011</t>
  </si>
  <si>
    <t>Lakhisarai</t>
  </si>
  <si>
    <t>28/09/2010</t>
  </si>
  <si>
    <t>NO</t>
  </si>
  <si>
    <t>Nalanda</t>
  </si>
  <si>
    <t>15/02/2010</t>
  </si>
  <si>
    <t>Nawada</t>
  </si>
  <si>
    <t>28/03/2010</t>
  </si>
  <si>
    <t>Patna</t>
  </si>
  <si>
    <t>15/01/2007</t>
  </si>
  <si>
    <t>Rohtas</t>
  </si>
  <si>
    <t>27/11/2012</t>
  </si>
  <si>
    <t>Sheikhpura</t>
  </si>
  <si>
    <t>12/01/2010</t>
  </si>
  <si>
    <t>Vaishali</t>
  </si>
  <si>
    <t>30/01/2008</t>
  </si>
  <si>
    <t>Banka</t>
  </si>
  <si>
    <t>20/06/2011</t>
  </si>
  <si>
    <t>Begusarai</t>
  </si>
  <si>
    <t>29/07/2011</t>
  </si>
  <si>
    <t>Bhagalpur</t>
  </si>
  <si>
    <t>14/03/2011</t>
  </si>
  <si>
    <t>Munger</t>
  </si>
  <si>
    <t>01/02/2011</t>
  </si>
  <si>
    <t>Sheohar</t>
  </si>
  <si>
    <t>31/03/2010</t>
  </si>
  <si>
    <t>Sitamarhi</t>
  </si>
  <si>
    <t>Khagaria</t>
  </si>
  <si>
    <t>10/02/2010</t>
  </si>
  <si>
    <t>Samastipur</t>
  </si>
  <si>
    <t>01/07/2010</t>
  </si>
  <si>
    <t>Total</t>
  </si>
  <si>
    <t>SBI</t>
  </si>
  <si>
    <t>CBI</t>
  </si>
  <si>
    <t>PNB</t>
  </si>
  <si>
    <t>CAN</t>
  </si>
  <si>
    <t>UCO</t>
  </si>
  <si>
    <t>BOB</t>
  </si>
  <si>
    <t>UBI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</si>
</sst>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C25" workbookViewId="0">
      <selection activeCell="I41" sqref="I41:I45"/>
    </sheetView>
  </sheetViews>
  <sheetFormatPr defaultRowHeight="15.6" x14ac:dyDescent="0.35"/>
  <cols>
    <col min="1" max="1" width="8.796875" style="1"/>
    <col min="2" max="2" width="18.69921875" style="1" bestFit="1" customWidth="1"/>
    <col min="3" max="3" width="8.796875" style="1"/>
    <col min="4" max="4" width="15.69921875" style="1" customWidth="1"/>
    <col min="5" max="5" width="9.69921875" style="1" customWidth="1"/>
    <col min="6" max="6" width="15.5" style="1" customWidth="1"/>
    <col min="7" max="7" width="9.69921875" style="1" customWidth="1"/>
    <col min="8" max="8" width="10.296875" style="1" customWidth="1"/>
    <col min="9" max="9" width="10.09765625" style="1" customWidth="1"/>
    <col min="10" max="10" width="15.8984375" style="1" customWidth="1"/>
    <col min="11" max="11" width="14.09765625" style="1" customWidth="1"/>
    <col min="12" max="12" width="9.8984375" style="1" customWidth="1"/>
    <col min="13" max="13" width="13.59765625" style="1" customWidth="1"/>
    <col min="14" max="14" width="9.69921875" style="1" customWidth="1"/>
    <col min="15" max="15" width="8.796875" style="1"/>
    <col min="16" max="16" width="15.19921875" style="1" customWidth="1"/>
    <col min="17" max="16384" width="8.796875" style="1"/>
  </cols>
  <sheetData>
    <row r="1" spans="1:16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35">
      <c r="A3" s="21" t="e">
        <f>"Information regarding functioning of RSETIs  "&amp;TEXT(#REF!,"MMMM yyyy")</f>
        <v>#REF!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3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14" customHeight="1" x14ac:dyDescent="0.35">
      <c r="A5" s="16" t="s">
        <v>2</v>
      </c>
      <c r="B5" s="16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6" t="s">
        <v>9</v>
      </c>
      <c r="I5" s="24" t="s">
        <v>10</v>
      </c>
      <c r="J5" s="16" t="s">
        <v>11</v>
      </c>
      <c r="K5" s="16"/>
      <c r="L5" s="16"/>
      <c r="M5" s="16"/>
      <c r="N5" s="16"/>
      <c r="O5" s="16"/>
      <c r="P5" s="16"/>
    </row>
    <row r="6" spans="1:16" ht="24.75" customHeight="1" x14ac:dyDescent="0.35">
      <c r="A6" s="16"/>
      <c r="B6" s="16"/>
      <c r="C6" s="16"/>
      <c r="D6" s="16"/>
      <c r="E6" s="16"/>
      <c r="F6" s="16"/>
      <c r="G6" s="16"/>
      <c r="H6" s="16"/>
      <c r="I6" s="25"/>
      <c r="J6" s="17" t="e">
        <f>"During Financial Year "&amp;IF(TEXT(#REF!,"MM")
="03",TEXT(#REF!,"YYYY")-1&amp;"-"&amp;TEXT(#REF!,"YY"),TEXT(#REF!,"YYYY")&amp;"-"&amp;TEXT(#REF!,"YY")+1)</f>
        <v>#REF!</v>
      </c>
      <c r="K6" s="18"/>
      <c r="L6" s="18"/>
      <c r="M6" s="17" t="s">
        <v>12</v>
      </c>
      <c r="N6" s="19"/>
      <c r="O6" s="17" t="e">
        <f>"As on "&amp; TEXT(#REF!,"dd/mm/yyyy")</f>
        <v>#REF!</v>
      </c>
      <c r="P6" s="19"/>
    </row>
    <row r="7" spans="1:16" ht="64.5" customHeight="1" x14ac:dyDescent="0.35">
      <c r="A7" s="16"/>
      <c r="B7" s="16"/>
      <c r="C7" s="16"/>
      <c r="D7" s="16"/>
      <c r="E7" s="16"/>
      <c r="F7" s="16"/>
      <c r="G7" s="16"/>
      <c r="H7" s="16"/>
      <c r="I7" s="26"/>
      <c r="J7" s="2" t="s">
        <v>13</v>
      </c>
      <c r="K7" s="2" t="s">
        <v>14</v>
      </c>
      <c r="L7" s="2" t="s">
        <v>15</v>
      </c>
      <c r="M7" s="2" t="s">
        <v>14</v>
      </c>
      <c r="N7" s="2" t="s">
        <v>15</v>
      </c>
      <c r="O7" s="2" t="s">
        <v>16</v>
      </c>
      <c r="P7" s="2" t="s">
        <v>17</v>
      </c>
    </row>
    <row r="8" spans="1:16" x14ac:dyDescent="0.35">
      <c r="A8" s="3">
        <v>1</v>
      </c>
      <c r="B8" s="4" t="s">
        <v>18</v>
      </c>
      <c r="C8" s="5" t="s">
        <v>97</v>
      </c>
      <c r="D8" s="6" t="s">
        <v>19</v>
      </c>
      <c r="E8" s="7" t="s">
        <v>20</v>
      </c>
      <c r="F8" s="7" t="s">
        <v>20</v>
      </c>
      <c r="G8" s="7" t="s">
        <v>20</v>
      </c>
      <c r="H8" s="7" t="s">
        <v>20</v>
      </c>
      <c r="I8" s="7" t="s">
        <v>20</v>
      </c>
      <c r="J8" s="8">
        <v>72</v>
      </c>
      <c r="K8" s="9">
        <v>13</v>
      </c>
      <c r="L8" s="9">
        <v>405</v>
      </c>
      <c r="M8" s="9">
        <v>143</v>
      </c>
      <c r="N8" s="9">
        <v>3869</v>
      </c>
      <c r="O8" s="9">
        <v>2607</v>
      </c>
      <c r="P8" s="8">
        <v>1179</v>
      </c>
    </row>
    <row r="9" spans="1:16" x14ac:dyDescent="0.35">
      <c r="A9" s="3">
        <v>2</v>
      </c>
      <c r="B9" s="4" t="s">
        <v>22</v>
      </c>
      <c r="C9" s="5" t="s">
        <v>97</v>
      </c>
      <c r="D9" s="6" t="s">
        <v>23</v>
      </c>
      <c r="E9" s="7" t="s">
        <v>20</v>
      </c>
      <c r="F9" s="7" t="s">
        <v>20</v>
      </c>
      <c r="G9" s="7" t="s">
        <v>20</v>
      </c>
      <c r="H9" s="7" t="s">
        <v>20</v>
      </c>
      <c r="I9" s="7" t="s">
        <v>20</v>
      </c>
      <c r="J9" s="8">
        <v>67</v>
      </c>
      <c r="K9" s="9">
        <v>18</v>
      </c>
      <c r="L9" s="9">
        <v>532</v>
      </c>
      <c r="M9" s="9">
        <v>122</v>
      </c>
      <c r="N9" s="9">
        <v>3417</v>
      </c>
      <c r="O9" s="9">
        <v>2402</v>
      </c>
      <c r="P9" s="8">
        <v>903</v>
      </c>
    </row>
    <row r="10" spans="1:16" x14ac:dyDescent="0.35">
      <c r="A10" s="3">
        <v>3</v>
      </c>
      <c r="B10" s="4" t="s">
        <v>24</v>
      </c>
      <c r="C10" s="5" t="s">
        <v>97</v>
      </c>
      <c r="D10" s="6" t="s">
        <v>25</v>
      </c>
      <c r="E10" s="7" t="s">
        <v>20</v>
      </c>
      <c r="F10" s="7" t="s">
        <v>20</v>
      </c>
      <c r="G10" s="7" t="s">
        <v>20</v>
      </c>
      <c r="H10" s="7" t="s">
        <v>20</v>
      </c>
      <c r="I10" s="7" t="s">
        <v>20</v>
      </c>
      <c r="J10" s="8">
        <v>85</v>
      </c>
      <c r="K10" s="9">
        <v>22</v>
      </c>
      <c r="L10" s="9">
        <v>632</v>
      </c>
      <c r="M10" s="9">
        <v>162</v>
      </c>
      <c r="N10" s="9">
        <v>4823</v>
      </c>
      <c r="O10" s="9">
        <v>3316</v>
      </c>
      <c r="P10" s="8">
        <v>1371</v>
      </c>
    </row>
    <row r="11" spans="1:16" x14ac:dyDescent="0.35">
      <c r="A11" s="3">
        <v>4</v>
      </c>
      <c r="B11" s="4" t="s">
        <v>26</v>
      </c>
      <c r="C11" s="5" t="s">
        <v>97</v>
      </c>
      <c r="D11" s="6" t="s">
        <v>27</v>
      </c>
      <c r="E11" s="7" t="s">
        <v>20</v>
      </c>
      <c r="F11" s="7" t="s">
        <v>20</v>
      </c>
      <c r="G11" s="7" t="s">
        <v>20</v>
      </c>
      <c r="H11" s="7" t="s">
        <v>20</v>
      </c>
      <c r="I11" s="7" t="s">
        <v>20</v>
      </c>
      <c r="J11" s="8">
        <v>58</v>
      </c>
      <c r="K11" s="9">
        <v>16</v>
      </c>
      <c r="L11" s="9">
        <v>414</v>
      </c>
      <c r="M11" s="9">
        <v>139</v>
      </c>
      <c r="N11" s="9">
        <v>3616</v>
      </c>
      <c r="O11" s="9">
        <v>2412</v>
      </c>
      <c r="P11" s="8">
        <v>1025</v>
      </c>
    </row>
    <row r="12" spans="1:16" x14ac:dyDescent="0.35">
      <c r="A12" s="3">
        <v>5</v>
      </c>
      <c r="B12" s="4" t="s">
        <v>28</v>
      </c>
      <c r="C12" s="5" t="s">
        <v>97</v>
      </c>
      <c r="D12" s="6" t="s">
        <v>29</v>
      </c>
      <c r="E12" s="7" t="s">
        <v>20</v>
      </c>
      <c r="F12" s="7" t="s">
        <v>20</v>
      </c>
      <c r="G12" s="7" t="s">
        <v>20</v>
      </c>
      <c r="H12" s="7" t="s">
        <v>20</v>
      </c>
      <c r="I12" s="7" t="s">
        <v>20</v>
      </c>
      <c r="J12" s="8">
        <v>64</v>
      </c>
      <c r="K12" s="9">
        <v>15</v>
      </c>
      <c r="L12" s="9">
        <v>399</v>
      </c>
      <c r="M12" s="9">
        <v>143</v>
      </c>
      <c r="N12" s="9">
        <v>3782</v>
      </c>
      <c r="O12" s="9">
        <v>2685</v>
      </c>
      <c r="P12" s="8">
        <v>1223</v>
      </c>
    </row>
    <row r="13" spans="1:16" x14ac:dyDescent="0.35">
      <c r="A13" s="3">
        <v>6</v>
      </c>
      <c r="B13" s="4" t="s">
        <v>30</v>
      </c>
      <c r="C13" s="5" t="s">
        <v>97</v>
      </c>
      <c r="D13" s="6" t="s">
        <v>27</v>
      </c>
      <c r="E13" s="7" t="s">
        <v>20</v>
      </c>
      <c r="F13" s="7" t="s">
        <v>20</v>
      </c>
      <c r="G13" s="7" t="s">
        <v>20</v>
      </c>
      <c r="H13" s="7" t="s">
        <v>20</v>
      </c>
      <c r="I13" s="7" t="s">
        <v>20</v>
      </c>
      <c r="J13" s="8">
        <v>77</v>
      </c>
      <c r="K13" s="9">
        <v>19</v>
      </c>
      <c r="L13" s="9">
        <v>542</v>
      </c>
      <c r="M13" s="9">
        <v>149</v>
      </c>
      <c r="N13" s="9">
        <v>3871</v>
      </c>
      <c r="O13" s="9">
        <v>2706</v>
      </c>
      <c r="P13" s="8">
        <v>1167</v>
      </c>
    </row>
    <row r="14" spans="1:16" x14ac:dyDescent="0.35">
      <c r="A14" s="3">
        <v>7</v>
      </c>
      <c r="B14" s="4" t="s">
        <v>31</v>
      </c>
      <c r="C14" s="5" t="s">
        <v>97</v>
      </c>
      <c r="D14" s="6" t="s">
        <v>32</v>
      </c>
      <c r="E14" s="7" t="s">
        <v>20</v>
      </c>
      <c r="F14" s="7" t="s">
        <v>20</v>
      </c>
      <c r="G14" s="7" t="s">
        <v>20</v>
      </c>
      <c r="H14" s="7" t="s">
        <v>20</v>
      </c>
      <c r="I14" s="7" t="s">
        <v>20</v>
      </c>
      <c r="J14" s="8">
        <v>82</v>
      </c>
      <c r="K14" s="9">
        <v>18</v>
      </c>
      <c r="L14" s="9">
        <v>549</v>
      </c>
      <c r="M14" s="9">
        <v>167</v>
      </c>
      <c r="N14" s="9">
        <v>4409</v>
      </c>
      <c r="O14" s="9">
        <v>3209</v>
      </c>
      <c r="P14" s="8">
        <v>1778</v>
      </c>
    </row>
    <row r="15" spans="1:16" x14ac:dyDescent="0.35">
      <c r="A15" s="3">
        <v>8</v>
      </c>
      <c r="B15" s="4" t="s">
        <v>33</v>
      </c>
      <c r="C15" s="5" t="s">
        <v>98</v>
      </c>
      <c r="D15" s="6" t="s">
        <v>34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20</v>
      </c>
      <c r="J15" s="8">
        <v>40</v>
      </c>
      <c r="K15" s="9">
        <v>2</v>
      </c>
      <c r="L15" s="9">
        <v>40</v>
      </c>
      <c r="M15" s="9">
        <v>168</v>
      </c>
      <c r="N15" s="9">
        <v>4695</v>
      </c>
      <c r="O15" s="9">
        <v>3138</v>
      </c>
      <c r="P15" s="8">
        <v>855</v>
      </c>
    </row>
    <row r="16" spans="1:16" x14ac:dyDescent="0.35">
      <c r="A16" s="3">
        <v>9</v>
      </c>
      <c r="B16" s="4" t="s">
        <v>35</v>
      </c>
      <c r="C16" s="5" t="s">
        <v>98</v>
      </c>
      <c r="D16" s="6" t="s">
        <v>36</v>
      </c>
      <c r="E16" s="7" t="s">
        <v>20</v>
      </c>
      <c r="F16" s="7" t="s">
        <v>20</v>
      </c>
      <c r="G16" s="7" t="s">
        <v>20</v>
      </c>
      <c r="H16" s="7" t="s">
        <v>20</v>
      </c>
      <c r="I16" s="7" t="s">
        <v>20</v>
      </c>
      <c r="J16" s="8">
        <v>13</v>
      </c>
      <c r="K16" s="9">
        <v>16</v>
      </c>
      <c r="L16" s="9">
        <v>484</v>
      </c>
      <c r="M16" s="9">
        <v>157</v>
      </c>
      <c r="N16" s="9">
        <v>4975</v>
      </c>
      <c r="O16" s="9">
        <v>3445</v>
      </c>
      <c r="P16" s="8">
        <v>1351</v>
      </c>
    </row>
    <row r="17" spans="1:16" x14ac:dyDescent="0.35">
      <c r="A17" s="3">
        <v>10</v>
      </c>
      <c r="B17" s="4" t="s">
        <v>37</v>
      </c>
      <c r="C17" s="5" t="s">
        <v>98</v>
      </c>
      <c r="D17" s="6" t="s">
        <v>38</v>
      </c>
      <c r="E17" s="7" t="s">
        <v>20</v>
      </c>
      <c r="F17" s="7" t="s">
        <v>20</v>
      </c>
      <c r="G17" s="7" t="s">
        <v>20</v>
      </c>
      <c r="H17" s="7" t="s">
        <v>20</v>
      </c>
      <c r="I17" s="7" t="s">
        <v>20</v>
      </c>
      <c r="J17" s="8">
        <v>110</v>
      </c>
      <c r="K17" s="9">
        <v>5</v>
      </c>
      <c r="L17" s="9">
        <v>151</v>
      </c>
      <c r="M17" s="9">
        <v>14</v>
      </c>
      <c r="N17" s="9">
        <v>425</v>
      </c>
      <c r="O17" s="9">
        <v>86</v>
      </c>
      <c r="P17" s="8">
        <v>2</v>
      </c>
    </row>
    <row r="18" spans="1:16" x14ac:dyDescent="0.35">
      <c r="A18" s="3">
        <v>11</v>
      </c>
      <c r="B18" s="4" t="s">
        <v>39</v>
      </c>
      <c r="C18" s="5" t="s">
        <v>98</v>
      </c>
      <c r="D18" s="6" t="s">
        <v>40</v>
      </c>
      <c r="E18" s="7" t="s">
        <v>20</v>
      </c>
      <c r="F18" s="7" t="s">
        <v>20</v>
      </c>
      <c r="G18" s="7" t="s">
        <v>20</v>
      </c>
      <c r="H18" s="7" t="s">
        <v>20</v>
      </c>
      <c r="I18" s="7" t="s">
        <v>20</v>
      </c>
      <c r="J18" s="8">
        <v>105</v>
      </c>
      <c r="K18" s="9">
        <v>16</v>
      </c>
      <c r="L18" s="9">
        <v>451</v>
      </c>
      <c r="M18" s="9">
        <v>152</v>
      </c>
      <c r="N18" s="9">
        <v>4355</v>
      </c>
      <c r="O18" s="9">
        <v>3569</v>
      </c>
      <c r="P18" s="8">
        <v>1712</v>
      </c>
    </row>
    <row r="19" spans="1:16" x14ac:dyDescent="0.35">
      <c r="A19" s="3">
        <v>12</v>
      </c>
      <c r="B19" s="4" t="s">
        <v>41</v>
      </c>
      <c r="C19" s="5" t="s">
        <v>98</v>
      </c>
      <c r="D19" s="6" t="s">
        <v>42</v>
      </c>
      <c r="E19" s="7" t="s">
        <v>20</v>
      </c>
      <c r="F19" s="7" t="s">
        <v>20</v>
      </c>
      <c r="G19" s="7" t="s">
        <v>20</v>
      </c>
      <c r="H19" s="7" t="s">
        <v>20</v>
      </c>
      <c r="I19" s="7" t="s">
        <v>20</v>
      </c>
      <c r="J19" s="8">
        <v>10</v>
      </c>
      <c r="K19" s="9">
        <v>13</v>
      </c>
      <c r="L19" s="9">
        <v>365</v>
      </c>
      <c r="M19" s="9">
        <v>161</v>
      </c>
      <c r="N19" s="9">
        <v>4388</v>
      </c>
      <c r="O19" s="9">
        <v>2682</v>
      </c>
      <c r="P19" s="8">
        <v>746</v>
      </c>
    </row>
    <row r="20" spans="1:16" x14ac:dyDescent="0.35">
      <c r="A20" s="3">
        <v>13</v>
      </c>
      <c r="B20" s="4" t="s">
        <v>43</v>
      </c>
      <c r="C20" s="5" t="s">
        <v>98</v>
      </c>
      <c r="D20" s="6" t="s">
        <v>44</v>
      </c>
      <c r="E20" s="7" t="s">
        <v>20</v>
      </c>
      <c r="F20" s="7" t="s">
        <v>20</v>
      </c>
      <c r="G20" s="7" t="s">
        <v>20</v>
      </c>
      <c r="H20" s="7" t="s">
        <v>20</v>
      </c>
      <c r="I20" s="7" t="s">
        <v>20</v>
      </c>
      <c r="J20" s="8">
        <v>25</v>
      </c>
      <c r="K20" s="9">
        <v>11</v>
      </c>
      <c r="L20" s="9">
        <v>341</v>
      </c>
      <c r="M20" s="9">
        <v>237</v>
      </c>
      <c r="N20" s="9">
        <v>6416</v>
      </c>
      <c r="O20" s="9">
        <v>4379</v>
      </c>
      <c r="P20" s="8">
        <v>1968</v>
      </c>
    </row>
    <row r="21" spans="1:16" x14ac:dyDescent="0.35">
      <c r="A21" s="3">
        <v>14</v>
      </c>
      <c r="B21" s="4" t="s">
        <v>45</v>
      </c>
      <c r="C21" s="5" t="s">
        <v>98</v>
      </c>
      <c r="D21" s="6" t="s">
        <v>46</v>
      </c>
      <c r="E21" s="7" t="s">
        <v>20</v>
      </c>
      <c r="F21" s="7" t="s">
        <v>20</v>
      </c>
      <c r="G21" s="7" t="s">
        <v>20</v>
      </c>
      <c r="H21" s="7" t="s">
        <v>20</v>
      </c>
      <c r="I21" s="7" t="s">
        <v>20</v>
      </c>
      <c r="J21" s="8">
        <v>21</v>
      </c>
      <c r="K21" s="9">
        <v>7</v>
      </c>
      <c r="L21" s="9">
        <v>208</v>
      </c>
      <c r="M21" s="9">
        <v>122</v>
      </c>
      <c r="N21" s="9">
        <v>3479</v>
      </c>
      <c r="O21" s="9">
        <v>2177</v>
      </c>
      <c r="P21" s="8">
        <v>1022</v>
      </c>
    </row>
    <row r="22" spans="1:16" x14ac:dyDescent="0.35">
      <c r="A22" s="3">
        <v>15</v>
      </c>
      <c r="B22" s="4" t="s">
        <v>47</v>
      </c>
      <c r="C22" s="5" t="s">
        <v>98</v>
      </c>
      <c r="D22" s="6" t="s">
        <v>48</v>
      </c>
      <c r="E22" s="7" t="s">
        <v>20</v>
      </c>
      <c r="F22" s="7" t="s">
        <v>20</v>
      </c>
      <c r="G22" s="7" t="s">
        <v>20</v>
      </c>
      <c r="H22" s="7" t="s">
        <v>20</v>
      </c>
      <c r="I22" s="7" t="s">
        <v>20</v>
      </c>
      <c r="J22" s="8">
        <v>95</v>
      </c>
      <c r="K22" s="9">
        <v>14</v>
      </c>
      <c r="L22" s="9">
        <v>394</v>
      </c>
      <c r="M22" s="9">
        <v>114</v>
      </c>
      <c r="N22" s="9">
        <v>2948</v>
      </c>
      <c r="O22" s="9">
        <v>2134</v>
      </c>
      <c r="P22" s="8">
        <v>941</v>
      </c>
    </row>
    <row r="23" spans="1:16" x14ac:dyDescent="0.35">
      <c r="A23" s="3">
        <v>16</v>
      </c>
      <c r="B23" s="4" t="s">
        <v>49</v>
      </c>
      <c r="C23" s="5" t="s">
        <v>98</v>
      </c>
      <c r="D23" s="6" t="s">
        <v>50</v>
      </c>
      <c r="E23" s="7" t="s">
        <v>20</v>
      </c>
      <c r="F23" s="7" t="s">
        <v>20</v>
      </c>
      <c r="G23" s="7" t="s">
        <v>20</v>
      </c>
      <c r="H23" s="7" t="s">
        <v>20</v>
      </c>
      <c r="I23" s="7" t="s">
        <v>20</v>
      </c>
      <c r="J23" s="8">
        <v>14</v>
      </c>
      <c r="K23" s="9">
        <v>4</v>
      </c>
      <c r="L23" s="9">
        <v>100</v>
      </c>
      <c r="M23" s="9">
        <v>138</v>
      </c>
      <c r="N23" s="9">
        <v>4165</v>
      </c>
      <c r="O23" s="9">
        <v>2419</v>
      </c>
      <c r="P23" s="8">
        <v>1002</v>
      </c>
    </row>
    <row r="24" spans="1:16" x14ac:dyDescent="0.35">
      <c r="A24" s="3">
        <v>17</v>
      </c>
      <c r="B24" s="4" t="s">
        <v>51</v>
      </c>
      <c r="C24" s="5" t="s">
        <v>99</v>
      </c>
      <c r="D24" s="6" t="s">
        <v>52</v>
      </c>
      <c r="E24" s="7" t="s">
        <v>20</v>
      </c>
      <c r="F24" s="7" t="s">
        <v>20</v>
      </c>
      <c r="G24" s="7" t="s">
        <v>20</v>
      </c>
      <c r="H24" s="7" t="s">
        <v>20</v>
      </c>
      <c r="I24" s="7" t="s">
        <v>20</v>
      </c>
      <c r="J24" s="8">
        <v>59</v>
      </c>
      <c r="K24" s="9">
        <v>30</v>
      </c>
      <c r="L24" s="9">
        <v>919</v>
      </c>
      <c r="M24" s="9">
        <v>291</v>
      </c>
      <c r="N24" s="9">
        <v>8397</v>
      </c>
      <c r="O24" s="9">
        <v>5481</v>
      </c>
      <c r="P24" s="8">
        <v>1887</v>
      </c>
    </row>
    <row r="25" spans="1:16" x14ac:dyDescent="0.35">
      <c r="A25" s="3">
        <v>18</v>
      </c>
      <c r="B25" s="4" t="s">
        <v>53</v>
      </c>
      <c r="C25" s="5" t="s">
        <v>99</v>
      </c>
      <c r="D25" s="6" t="s">
        <v>54</v>
      </c>
      <c r="E25" s="7" t="s">
        <v>20</v>
      </c>
      <c r="F25" s="7" t="s">
        <v>20</v>
      </c>
      <c r="G25" s="7" t="s">
        <v>20</v>
      </c>
      <c r="H25" s="7" t="s">
        <v>20</v>
      </c>
      <c r="I25" s="7" t="s">
        <v>20</v>
      </c>
      <c r="J25" s="8">
        <v>25</v>
      </c>
      <c r="K25" s="9">
        <v>14</v>
      </c>
      <c r="L25" s="9">
        <v>355</v>
      </c>
      <c r="M25" s="9">
        <v>291</v>
      </c>
      <c r="N25" s="9">
        <v>8370</v>
      </c>
      <c r="O25" s="9">
        <v>254</v>
      </c>
      <c r="P25" s="8">
        <v>1784</v>
      </c>
    </row>
    <row r="26" spans="1:16" x14ac:dyDescent="0.35">
      <c r="A26" s="3">
        <v>19</v>
      </c>
      <c r="B26" s="4" t="s">
        <v>55</v>
      </c>
      <c r="C26" s="5" t="s">
        <v>99</v>
      </c>
      <c r="D26" s="6" t="s">
        <v>56</v>
      </c>
      <c r="E26" s="7" t="s">
        <v>20</v>
      </c>
      <c r="F26" s="7" t="s">
        <v>20</v>
      </c>
      <c r="G26" s="7" t="s">
        <v>20</v>
      </c>
      <c r="H26" s="7" t="s">
        <v>20</v>
      </c>
      <c r="I26" s="7" t="s">
        <v>20</v>
      </c>
      <c r="J26" s="8">
        <v>48</v>
      </c>
      <c r="K26" s="9">
        <v>11</v>
      </c>
      <c r="L26" s="9">
        <v>267</v>
      </c>
      <c r="M26" s="9">
        <v>224</v>
      </c>
      <c r="N26" s="9">
        <v>6548</v>
      </c>
      <c r="O26" s="9">
        <v>4422</v>
      </c>
      <c r="P26" s="8">
        <v>1081</v>
      </c>
    </row>
    <row r="27" spans="1:16" x14ac:dyDescent="0.35">
      <c r="A27" s="3">
        <v>20</v>
      </c>
      <c r="B27" s="4" t="s">
        <v>57</v>
      </c>
      <c r="C27" s="5" t="s">
        <v>99</v>
      </c>
      <c r="D27" s="6" t="s">
        <v>58</v>
      </c>
      <c r="E27" s="7" t="s">
        <v>20</v>
      </c>
      <c r="F27" s="7" t="s">
        <v>20</v>
      </c>
      <c r="G27" s="7" t="s">
        <v>20</v>
      </c>
      <c r="H27" s="7" t="s">
        <v>20</v>
      </c>
      <c r="I27" s="7" t="s">
        <v>20</v>
      </c>
      <c r="J27" s="8">
        <v>3</v>
      </c>
      <c r="K27" s="9">
        <v>8</v>
      </c>
      <c r="L27" s="9">
        <v>202</v>
      </c>
      <c r="M27" s="9">
        <v>242</v>
      </c>
      <c r="N27" s="9">
        <v>5562</v>
      </c>
      <c r="O27" s="9">
        <v>3806</v>
      </c>
      <c r="P27" s="8">
        <v>744</v>
      </c>
    </row>
    <row r="28" spans="1:16" x14ac:dyDescent="0.35">
      <c r="A28" s="3">
        <v>21</v>
      </c>
      <c r="B28" s="4" t="s">
        <v>59</v>
      </c>
      <c r="C28" s="5" t="s">
        <v>99</v>
      </c>
      <c r="D28" s="6" t="s">
        <v>60</v>
      </c>
      <c r="E28" s="7" t="s">
        <v>20</v>
      </c>
      <c r="F28" s="7" t="s">
        <v>20</v>
      </c>
      <c r="G28" s="7" t="s">
        <v>20</v>
      </c>
      <c r="H28" s="7" t="s">
        <v>20</v>
      </c>
      <c r="I28" s="7" t="s">
        <v>61</v>
      </c>
      <c r="J28" s="8">
        <v>52</v>
      </c>
      <c r="K28" s="9">
        <v>13</v>
      </c>
      <c r="L28" s="9">
        <v>377</v>
      </c>
      <c r="M28" s="9">
        <v>506</v>
      </c>
      <c r="N28" s="9">
        <v>11524</v>
      </c>
      <c r="O28" s="9">
        <v>8879</v>
      </c>
      <c r="P28" s="8">
        <v>3954</v>
      </c>
    </row>
    <row r="29" spans="1:16" x14ac:dyDescent="0.35">
      <c r="A29" s="3">
        <v>22</v>
      </c>
      <c r="B29" s="4" t="s">
        <v>62</v>
      </c>
      <c r="C29" s="5" t="s">
        <v>99</v>
      </c>
      <c r="D29" s="6" t="s">
        <v>63</v>
      </c>
      <c r="E29" s="7" t="s">
        <v>20</v>
      </c>
      <c r="F29" s="7" t="s">
        <v>20</v>
      </c>
      <c r="G29" s="7" t="s">
        <v>20</v>
      </c>
      <c r="H29" s="7" t="s">
        <v>20</v>
      </c>
      <c r="I29" s="7" t="s">
        <v>20</v>
      </c>
      <c r="J29" s="8">
        <v>54</v>
      </c>
      <c r="K29" s="9">
        <v>10</v>
      </c>
      <c r="L29" s="9">
        <v>294</v>
      </c>
      <c r="M29" s="9">
        <v>291</v>
      </c>
      <c r="N29" s="9">
        <v>8082</v>
      </c>
      <c r="O29" s="9">
        <v>5481</v>
      </c>
      <c r="P29" s="8">
        <v>2487</v>
      </c>
    </row>
    <row r="30" spans="1:16" x14ac:dyDescent="0.35">
      <c r="A30" s="3">
        <v>23</v>
      </c>
      <c r="B30" s="4" t="s">
        <v>64</v>
      </c>
      <c r="C30" s="5" t="s">
        <v>99</v>
      </c>
      <c r="D30" s="6" t="s">
        <v>65</v>
      </c>
      <c r="E30" s="7" t="s">
        <v>20</v>
      </c>
      <c r="F30" s="7" t="s">
        <v>20</v>
      </c>
      <c r="G30" s="7" t="s">
        <v>20</v>
      </c>
      <c r="H30" s="7" t="s">
        <v>20</v>
      </c>
      <c r="I30" s="7" t="s">
        <v>20</v>
      </c>
      <c r="J30" s="8">
        <v>8</v>
      </c>
      <c r="K30" s="9">
        <v>6</v>
      </c>
      <c r="L30" s="9">
        <v>157</v>
      </c>
      <c r="M30" s="9">
        <v>286</v>
      </c>
      <c r="N30" s="9">
        <v>7382</v>
      </c>
      <c r="O30" s="9">
        <v>4986</v>
      </c>
      <c r="P30" s="8">
        <v>889</v>
      </c>
    </row>
    <row r="31" spans="1:16" x14ac:dyDescent="0.35">
      <c r="A31" s="3">
        <v>24</v>
      </c>
      <c r="B31" s="4" t="s">
        <v>66</v>
      </c>
      <c r="C31" s="5" t="s">
        <v>99</v>
      </c>
      <c r="D31" s="6" t="s">
        <v>67</v>
      </c>
      <c r="E31" s="7" t="s">
        <v>20</v>
      </c>
      <c r="F31" s="7" t="s">
        <v>20</v>
      </c>
      <c r="G31" s="7" t="s">
        <v>68</v>
      </c>
      <c r="H31" s="7" t="s">
        <v>61</v>
      </c>
      <c r="I31" s="7" t="s">
        <v>61</v>
      </c>
      <c r="J31" s="8">
        <v>5</v>
      </c>
      <c r="K31" s="9">
        <v>33</v>
      </c>
      <c r="L31" s="9">
        <v>924</v>
      </c>
      <c r="M31" s="9">
        <v>528</v>
      </c>
      <c r="N31" s="9">
        <v>8139</v>
      </c>
      <c r="O31" s="9">
        <v>4773</v>
      </c>
      <c r="P31" s="8">
        <v>1022</v>
      </c>
    </row>
    <row r="32" spans="1:16" x14ac:dyDescent="0.35">
      <c r="A32" s="3">
        <v>25</v>
      </c>
      <c r="B32" s="4" t="s">
        <v>69</v>
      </c>
      <c r="C32" s="5" t="s">
        <v>99</v>
      </c>
      <c r="D32" s="6" t="s">
        <v>70</v>
      </c>
      <c r="E32" s="7" t="s">
        <v>20</v>
      </c>
      <c r="F32" s="7" t="s">
        <v>20</v>
      </c>
      <c r="G32" s="7" t="s">
        <v>20</v>
      </c>
      <c r="H32" s="7" t="s">
        <v>20</v>
      </c>
      <c r="I32" s="7" t="s">
        <v>20</v>
      </c>
      <c r="J32" s="8">
        <v>4</v>
      </c>
      <c r="K32" s="9">
        <v>8</v>
      </c>
      <c r="L32" s="9">
        <v>142</v>
      </c>
      <c r="M32" s="9">
        <v>450</v>
      </c>
      <c r="N32" s="9">
        <v>9513</v>
      </c>
      <c r="O32" s="9">
        <v>6335</v>
      </c>
      <c r="P32" s="8">
        <v>1703</v>
      </c>
    </row>
    <row r="33" spans="1:16" x14ac:dyDescent="0.35">
      <c r="A33" s="3">
        <v>26</v>
      </c>
      <c r="B33" s="4" t="s">
        <v>71</v>
      </c>
      <c r="C33" s="5" t="s">
        <v>99</v>
      </c>
      <c r="D33" s="6" t="s">
        <v>72</v>
      </c>
      <c r="E33" s="10" t="s">
        <v>20</v>
      </c>
      <c r="F33" s="7" t="s">
        <v>20</v>
      </c>
      <c r="G33" s="10" t="s">
        <v>20</v>
      </c>
      <c r="H33" s="10" t="s">
        <v>61</v>
      </c>
      <c r="I33" s="10" t="s">
        <v>61</v>
      </c>
      <c r="J33" s="8">
        <v>54</v>
      </c>
      <c r="K33" s="9">
        <v>8</v>
      </c>
      <c r="L33" s="9">
        <v>170</v>
      </c>
      <c r="M33" s="9">
        <v>378</v>
      </c>
      <c r="N33" s="9">
        <v>9197</v>
      </c>
      <c r="O33" s="9">
        <v>6554</v>
      </c>
      <c r="P33" s="8">
        <v>1703</v>
      </c>
    </row>
    <row r="34" spans="1:16" x14ac:dyDescent="0.35">
      <c r="A34" s="3">
        <v>27</v>
      </c>
      <c r="B34" s="4" t="s">
        <v>73</v>
      </c>
      <c r="C34" s="5" t="s">
        <v>99</v>
      </c>
      <c r="D34" s="6" t="s">
        <v>74</v>
      </c>
      <c r="E34" s="7" t="s">
        <v>61</v>
      </c>
      <c r="F34" s="7" t="s">
        <v>61</v>
      </c>
      <c r="G34" s="10" t="s">
        <v>20</v>
      </c>
      <c r="H34" s="7" t="s">
        <v>61</v>
      </c>
      <c r="I34" s="7" t="s">
        <v>61</v>
      </c>
      <c r="J34" s="8">
        <v>27</v>
      </c>
      <c r="K34" s="9">
        <v>10</v>
      </c>
      <c r="L34" s="9">
        <v>267</v>
      </c>
      <c r="M34" s="9">
        <v>329</v>
      </c>
      <c r="N34" s="9">
        <v>8855</v>
      </c>
      <c r="O34" s="9">
        <v>5012</v>
      </c>
      <c r="P34" s="8">
        <v>992</v>
      </c>
    </row>
    <row r="35" spans="1:16" x14ac:dyDescent="0.35">
      <c r="A35" s="3">
        <v>28</v>
      </c>
      <c r="B35" s="4" t="s">
        <v>75</v>
      </c>
      <c r="C35" s="5" t="s">
        <v>99</v>
      </c>
      <c r="D35" s="6" t="s">
        <v>76</v>
      </c>
      <c r="E35" s="7" t="s">
        <v>20</v>
      </c>
      <c r="F35" s="7" t="s">
        <v>20</v>
      </c>
      <c r="G35" s="10" t="s">
        <v>20</v>
      </c>
      <c r="H35" s="7" t="s">
        <v>20</v>
      </c>
      <c r="I35" s="7" t="s">
        <v>20</v>
      </c>
      <c r="J35" s="8">
        <v>3</v>
      </c>
      <c r="K35" s="9">
        <v>19</v>
      </c>
      <c r="L35" s="9">
        <v>902</v>
      </c>
      <c r="M35" s="9">
        <v>369</v>
      </c>
      <c r="N35" s="9">
        <v>5393</v>
      </c>
      <c r="O35" s="9">
        <v>5598</v>
      </c>
      <c r="P35" s="8">
        <v>747</v>
      </c>
    </row>
    <row r="36" spans="1:16" x14ac:dyDescent="0.35">
      <c r="A36" s="3">
        <v>29</v>
      </c>
      <c r="B36" s="4" t="s">
        <v>77</v>
      </c>
      <c r="C36" s="5" t="s">
        <v>100</v>
      </c>
      <c r="D36" s="6" t="s">
        <v>78</v>
      </c>
      <c r="E36" s="7" t="s">
        <v>20</v>
      </c>
      <c r="F36" s="7" t="s">
        <v>20</v>
      </c>
      <c r="G36" s="10" t="s">
        <v>20</v>
      </c>
      <c r="H36" s="7" t="s">
        <v>20</v>
      </c>
      <c r="I36" s="7" t="s">
        <v>20</v>
      </c>
      <c r="J36" s="8">
        <v>66</v>
      </c>
      <c r="K36" s="9">
        <v>25</v>
      </c>
      <c r="L36" s="9">
        <v>487</v>
      </c>
      <c r="M36" s="9">
        <v>245</v>
      </c>
      <c r="N36" s="9">
        <v>8213</v>
      </c>
      <c r="O36" s="9">
        <v>276</v>
      </c>
      <c r="P36" s="8">
        <v>7250</v>
      </c>
    </row>
    <row r="37" spans="1:16" x14ac:dyDescent="0.35">
      <c r="A37" s="3">
        <v>30</v>
      </c>
      <c r="B37" s="4" t="s">
        <v>79</v>
      </c>
      <c r="C37" s="5" t="s">
        <v>100</v>
      </c>
      <c r="D37" s="6" t="s">
        <v>80</v>
      </c>
      <c r="E37" s="7" t="s">
        <v>20</v>
      </c>
      <c r="F37" s="7" t="s">
        <v>20</v>
      </c>
      <c r="G37" s="10" t="s">
        <v>20</v>
      </c>
      <c r="H37" s="7" t="s">
        <v>20</v>
      </c>
      <c r="I37" s="7" t="s">
        <v>61</v>
      </c>
      <c r="J37" s="8">
        <v>792</v>
      </c>
      <c r="K37" s="9">
        <v>33</v>
      </c>
      <c r="L37" s="9">
        <v>494</v>
      </c>
      <c r="M37" s="9">
        <v>326</v>
      </c>
      <c r="N37" s="9">
        <v>9740</v>
      </c>
      <c r="O37" s="9">
        <v>7320</v>
      </c>
      <c r="P37" s="8">
        <v>2381</v>
      </c>
    </row>
    <row r="38" spans="1:16" x14ac:dyDescent="0.35">
      <c r="A38" s="3">
        <v>31</v>
      </c>
      <c r="B38" s="4" t="s">
        <v>81</v>
      </c>
      <c r="C38" s="5" t="s">
        <v>101</v>
      </c>
      <c r="D38" s="6" t="s">
        <v>82</v>
      </c>
      <c r="E38" s="7" t="s">
        <v>20</v>
      </c>
      <c r="F38" s="7" t="s">
        <v>21</v>
      </c>
      <c r="G38" s="10" t="s">
        <v>20</v>
      </c>
      <c r="H38" s="7" t="s">
        <v>21</v>
      </c>
      <c r="I38" s="7" t="s">
        <v>20</v>
      </c>
      <c r="J38" s="8">
        <v>479</v>
      </c>
      <c r="K38" s="9">
        <v>14</v>
      </c>
      <c r="L38" s="9">
        <v>479</v>
      </c>
      <c r="M38" s="9">
        <v>14</v>
      </c>
      <c r="N38" s="9">
        <v>4512</v>
      </c>
      <c r="O38" s="9">
        <v>1825</v>
      </c>
      <c r="P38" s="8">
        <v>1150</v>
      </c>
    </row>
    <row r="39" spans="1:16" x14ac:dyDescent="0.35">
      <c r="A39" s="3">
        <v>32</v>
      </c>
      <c r="B39" s="4" t="s">
        <v>83</v>
      </c>
      <c r="C39" s="5" t="s">
        <v>101</v>
      </c>
      <c r="D39" s="6" t="s">
        <v>84</v>
      </c>
      <c r="E39" s="7" t="s">
        <v>20</v>
      </c>
      <c r="F39" s="7" t="s">
        <v>21</v>
      </c>
      <c r="G39" s="10" t="s">
        <v>20</v>
      </c>
      <c r="H39" s="7" t="s">
        <v>20</v>
      </c>
      <c r="I39" s="7" t="s">
        <v>20</v>
      </c>
      <c r="J39" s="8">
        <v>644</v>
      </c>
      <c r="K39" s="9">
        <v>8</v>
      </c>
      <c r="L39" s="9">
        <v>644</v>
      </c>
      <c r="M39" s="9">
        <v>8</v>
      </c>
      <c r="N39" s="9">
        <v>4512</v>
      </c>
      <c r="O39" s="9">
        <v>2715</v>
      </c>
      <c r="P39" s="8">
        <v>914</v>
      </c>
    </row>
    <row r="40" spans="1:16" x14ac:dyDescent="0.35">
      <c r="A40" s="3">
        <v>33</v>
      </c>
      <c r="B40" s="4" t="s">
        <v>85</v>
      </c>
      <c r="C40" s="5" t="s">
        <v>101</v>
      </c>
      <c r="D40" s="6" t="s">
        <v>86</v>
      </c>
      <c r="E40" s="7" t="s">
        <v>20</v>
      </c>
      <c r="F40" s="7" t="s">
        <v>21</v>
      </c>
      <c r="G40" s="10" t="s">
        <v>20</v>
      </c>
      <c r="H40" s="7" t="s">
        <v>21</v>
      </c>
      <c r="I40" s="7" t="s">
        <v>20</v>
      </c>
      <c r="J40" s="8">
        <v>476</v>
      </c>
      <c r="K40" s="9">
        <v>12</v>
      </c>
      <c r="L40" s="9">
        <v>476</v>
      </c>
      <c r="M40" s="9">
        <v>12</v>
      </c>
      <c r="N40" s="9">
        <v>3978</v>
      </c>
      <c r="O40" s="9">
        <v>1245</v>
      </c>
      <c r="P40" s="8">
        <v>625</v>
      </c>
    </row>
    <row r="41" spans="1:16" x14ac:dyDescent="0.35">
      <c r="A41" s="3">
        <v>34</v>
      </c>
      <c r="B41" s="4" t="s">
        <v>87</v>
      </c>
      <c r="C41" s="5" t="s">
        <v>101</v>
      </c>
      <c r="D41" s="6" t="s">
        <v>88</v>
      </c>
      <c r="E41" s="7" t="s">
        <v>20</v>
      </c>
      <c r="F41" s="7" t="s">
        <v>21</v>
      </c>
      <c r="G41" s="10" t="s">
        <v>20</v>
      </c>
      <c r="H41" s="7" t="s">
        <v>21</v>
      </c>
      <c r="I41" s="7" t="s">
        <v>61</v>
      </c>
      <c r="J41" s="8">
        <v>364</v>
      </c>
      <c r="K41" s="9">
        <v>10</v>
      </c>
      <c r="L41" s="9">
        <v>364</v>
      </c>
      <c r="M41" s="9">
        <v>10</v>
      </c>
      <c r="N41" s="9">
        <v>4012</v>
      </c>
      <c r="O41" s="9">
        <v>2215</v>
      </c>
      <c r="P41" s="8">
        <v>1750</v>
      </c>
    </row>
    <row r="42" spans="1:16" x14ac:dyDescent="0.35">
      <c r="A42" s="3">
        <v>35</v>
      </c>
      <c r="B42" s="4" t="s">
        <v>89</v>
      </c>
      <c r="C42" s="5" t="s">
        <v>102</v>
      </c>
      <c r="D42" s="6" t="s">
        <v>90</v>
      </c>
      <c r="E42" s="7" t="s">
        <v>20</v>
      </c>
      <c r="F42" s="7" t="s">
        <v>20</v>
      </c>
      <c r="G42" s="10" t="s">
        <v>20</v>
      </c>
      <c r="H42" s="7" t="s">
        <v>20</v>
      </c>
      <c r="I42" s="7" t="s">
        <v>61</v>
      </c>
      <c r="J42" s="8">
        <v>950</v>
      </c>
      <c r="K42" s="9">
        <v>29</v>
      </c>
      <c r="L42" s="9">
        <v>910</v>
      </c>
      <c r="M42" s="9">
        <v>139</v>
      </c>
      <c r="N42" s="9">
        <v>4500</v>
      </c>
      <c r="O42" s="9">
        <v>3790</v>
      </c>
      <c r="P42" s="8">
        <v>2940</v>
      </c>
    </row>
    <row r="43" spans="1:16" x14ac:dyDescent="0.35">
      <c r="A43" s="3">
        <v>36</v>
      </c>
      <c r="B43" s="4" t="s">
        <v>91</v>
      </c>
      <c r="C43" s="5" t="s">
        <v>102</v>
      </c>
      <c r="D43" s="6" t="s">
        <v>56</v>
      </c>
      <c r="E43" s="7" t="s">
        <v>20</v>
      </c>
      <c r="F43" s="7" t="s">
        <v>20</v>
      </c>
      <c r="G43" s="10" t="s">
        <v>20</v>
      </c>
      <c r="H43" s="7" t="s">
        <v>61</v>
      </c>
      <c r="I43" s="7" t="s">
        <v>61</v>
      </c>
      <c r="J43" s="8">
        <v>680</v>
      </c>
      <c r="K43" s="9">
        <v>21</v>
      </c>
      <c r="L43" s="9">
        <v>650</v>
      </c>
      <c r="M43" s="9">
        <v>140</v>
      </c>
      <c r="N43" s="9">
        <v>4200</v>
      </c>
      <c r="O43" s="9">
        <v>3640</v>
      </c>
      <c r="P43" s="8">
        <v>2500</v>
      </c>
    </row>
    <row r="44" spans="1:16" x14ac:dyDescent="0.35">
      <c r="A44" s="3">
        <v>37</v>
      </c>
      <c r="B44" s="4" t="s">
        <v>92</v>
      </c>
      <c r="C44" s="5" t="s">
        <v>103</v>
      </c>
      <c r="D44" s="6" t="s">
        <v>93</v>
      </c>
      <c r="E44" s="7" t="s">
        <v>20</v>
      </c>
      <c r="F44" s="7" t="s">
        <v>20</v>
      </c>
      <c r="G44" s="10" t="s">
        <v>20</v>
      </c>
      <c r="H44" s="7" t="s">
        <v>20</v>
      </c>
      <c r="I44" s="7" t="s">
        <v>61</v>
      </c>
      <c r="J44" s="8">
        <v>10</v>
      </c>
      <c r="K44" s="9">
        <v>10</v>
      </c>
      <c r="L44" s="9">
        <v>313</v>
      </c>
      <c r="M44" s="9">
        <v>195</v>
      </c>
      <c r="N44" s="9">
        <v>6172</v>
      </c>
      <c r="O44" s="9">
        <v>85</v>
      </c>
      <c r="P44" s="8">
        <v>50</v>
      </c>
    </row>
    <row r="45" spans="1:16" x14ac:dyDescent="0.35">
      <c r="A45" s="3">
        <v>38</v>
      </c>
      <c r="B45" s="4" t="s">
        <v>94</v>
      </c>
      <c r="C45" s="5" t="s">
        <v>103</v>
      </c>
      <c r="D45" s="6" t="s">
        <v>95</v>
      </c>
      <c r="E45" s="7" t="s">
        <v>20</v>
      </c>
      <c r="F45" s="7" t="s">
        <v>20</v>
      </c>
      <c r="G45" s="10" t="s">
        <v>20</v>
      </c>
      <c r="H45" s="7" t="s">
        <v>20</v>
      </c>
      <c r="I45" s="7" t="s">
        <v>61</v>
      </c>
      <c r="J45" s="8">
        <v>10</v>
      </c>
      <c r="K45" s="9">
        <v>16</v>
      </c>
      <c r="L45" s="9">
        <v>462</v>
      </c>
      <c r="M45" s="9">
        <v>178</v>
      </c>
      <c r="N45" s="9">
        <v>4950</v>
      </c>
      <c r="O45" s="9">
        <v>70</v>
      </c>
      <c r="P45" s="8">
        <v>55</v>
      </c>
    </row>
    <row r="46" spans="1:16" s="15" customFormat="1" x14ac:dyDescent="0.35">
      <c r="A46" s="12"/>
      <c r="B46" s="12" t="s">
        <v>96</v>
      </c>
      <c r="C46" s="13"/>
      <c r="D46" s="13"/>
      <c r="E46" s="13"/>
      <c r="F46" s="13"/>
      <c r="G46" s="13"/>
      <c r="H46" s="13"/>
      <c r="I46" s="13"/>
      <c r="J46" s="14">
        <f t="shared" ref="J46:P46" si="0">SUM(J8:J45)</f>
        <v>5751</v>
      </c>
      <c r="K46" s="14">
        <f t="shared" si="0"/>
        <v>557</v>
      </c>
      <c r="L46" s="14">
        <f t="shared" si="0"/>
        <v>16262</v>
      </c>
      <c r="M46" s="14">
        <f t="shared" si="0"/>
        <v>7740</v>
      </c>
      <c r="N46" s="14">
        <f t="shared" si="0"/>
        <v>215384</v>
      </c>
      <c r="O46" s="14">
        <f t="shared" si="0"/>
        <v>128128</v>
      </c>
      <c r="P46" s="14">
        <f t="shared" si="0"/>
        <v>56853</v>
      </c>
    </row>
    <row r="48" spans="1:16" x14ac:dyDescent="0.35">
      <c r="F48" s="11"/>
      <c r="G48" s="11"/>
      <c r="H48" s="11"/>
      <c r="I48" s="11"/>
    </row>
  </sheetData>
  <mergeCells count="17">
    <mergeCell ref="I5:I7"/>
    <mergeCell ref="J5:P5"/>
    <mergeCell ref="J6:L6"/>
    <mergeCell ref="M6:N6"/>
    <mergeCell ref="O6:P6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F7"/>
    <mergeCell ref="G5:G7"/>
    <mergeCell ref="H5:H7"/>
  </mergeCells>
  <pageMargins left="0.31496062992125984" right="0.11811023622047245" top="0.35433070866141736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RSETI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2019-02-04T13:46:07Z</cp:lastPrinted>
  <dcterms:created xsi:type="dcterms:W3CDTF">2014-04-11T11:52:50Z</dcterms:created>
  <dcterms:modified xsi:type="dcterms:W3CDTF">2019-03-04T07:22:15Z</dcterms:modified>
</cp:coreProperties>
</file>