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82nd SLBC\2-Reports 30.06.2022\"/>
    </mc:Choice>
  </mc:AlternateContent>
  <bookViews>
    <workbookView xWindow="0" yWindow="0" windowWidth="28770" windowHeight="12060"/>
  </bookViews>
  <sheets>
    <sheet name="Sheet1" sheetId="1" r:id="rId1"/>
  </sheets>
  <definedNames>
    <definedName name="_xlnm._FilterDatabase" localSheetId="0" hidden="1">Sheet1!$A$7:$AH$46</definedName>
    <definedName name="_xlnm.Print_Area" localSheetId="0">Sheet1!$A$2:$R$7</definedName>
  </definedNames>
  <calcPr calcId="152511"/>
</workbook>
</file>

<file path=xl/calcChain.xml><?xml version="1.0" encoding="utf-8"?>
<calcChain xmlns="http://schemas.openxmlformats.org/spreadsheetml/2006/main">
  <c r="J46" i="1" l="1"/>
  <c r="K46" i="1"/>
  <c r="L46" i="1"/>
  <c r="M46" i="1"/>
  <c r="N46" i="1"/>
  <c r="O46" i="1"/>
  <c r="P46" i="1"/>
  <c r="AB9" i="1" l="1"/>
  <c r="AC9" i="1"/>
  <c r="AD9" i="1"/>
  <c r="AE9" i="1"/>
  <c r="AF9" i="1"/>
  <c r="AG9" i="1"/>
  <c r="AH9" i="1"/>
  <c r="AB10" i="1"/>
  <c r="AC10" i="1"/>
  <c r="AD10" i="1"/>
  <c r="AE10" i="1"/>
  <c r="AF10" i="1"/>
  <c r="AG10" i="1"/>
  <c r="AH10" i="1"/>
  <c r="AB11" i="1"/>
  <c r="AC11" i="1"/>
  <c r="AD11" i="1"/>
  <c r="AE11" i="1"/>
  <c r="AF11" i="1"/>
  <c r="AG11" i="1"/>
  <c r="AH11" i="1"/>
  <c r="AB12" i="1"/>
  <c r="AC12" i="1"/>
  <c r="AD12" i="1"/>
  <c r="AE12" i="1"/>
  <c r="AF12" i="1"/>
  <c r="AG12" i="1"/>
  <c r="AH12" i="1"/>
  <c r="AB13" i="1"/>
  <c r="AC13" i="1"/>
  <c r="AD13" i="1"/>
  <c r="AE13" i="1"/>
  <c r="AF13" i="1"/>
  <c r="AG13" i="1"/>
  <c r="AH13" i="1"/>
  <c r="AB14" i="1"/>
  <c r="AC14" i="1"/>
  <c r="AD14" i="1"/>
  <c r="AE14" i="1"/>
  <c r="AF14" i="1"/>
  <c r="AG14" i="1"/>
  <c r="AH14" i="1"/>
  <c r="AB15" i="1"/>
  <c r="AC15" i="1"/>
  <c r="AD15" i="1"/>
  <c r="AE15" i="1"/>
  <c r="AF15" i="1"/>
  <c r="AG15" i="1"/>
  <c r="AH15" i="1"/>
  <c r="AB16" i="1"/>
  <c r="AC16" i="1"/>
  <c r="AD16" i="1"/>
  <c r="AE16" i="1"/>
  <c r="AF16" i="1"/>
  <c r="AG16" i="1"/>
  <c r="AH16" i="1"/>
  <c r="AB17" i="1"/>
  <c r="AC17" i="1"/>
  <c r="AD17" i="1"/>
  <c r="AE17" i="1"/>
  <c r="AF17" i="1"/>
  <c r="AG17" i="1"/>
  <c r="AH17" i="1"/>
  <c r="AB18" i="1"/>
  <c r="AC18" i="1"/>
  <c r="AD18" i="1"/>
  <c r="AE18" i="1"/>
  <c r="AF18" i="1"/>
  <c r="AG18" i="1"/>
  <c r="AH18" i="1"/>
  <c r="AB19" i="1"/>
  <c r="AC19" i="1"/>
  <c r="AD19" i="1"/>
  <c r="AE19" i="1"/>
  <c r="AF19" i="1"/>
  <c r="AG19" i="1"/>
  <c r="AH19" i="1"/>
  <c r="AB20" i="1"/>
  <c r="AC20" i="1"/>
  <c r="AD20" i="1"/>
  <c r="AE20" i="1"/>
  <c r="AF20" i="1"/>
  <c r="AG20" i="1"/>
  <c r="AH20" i="1"/>
  <c r="AB21" i="1"/>
  <c r="AC21" i="1"/>
  <c r="AD21" i="1"/>
  <c r="AE21" i="1"/>
  <c r="AF21" i="1"/>
  <c r="AG21" i="1"/>
  <c r="AH21" i="1"/>
  <c r="AB22" i="1"/>
  <c r="AC22" i="1"/>
  <c r="AD22" i="1"/>
  <c r="AE22" i="1"/>
  <c r="AF22" i="1"/>
  <c r="AG22" i="1"/>
  <c r="AH22" i="1"/>
  <c r="AB23" i="1"/>
  <c r="AC23" i="1"/>
  <c r="AD23" i="1"/>
  <c r="AE23" i="1"/>
  <c r="AF23" i="1"/>
  <c r="AG23" i="1"/>
  <c r="AH23" i="1"/>
  <c r="AB24" i="1"/>
  <c r="AC24" i="1"/>
  <c r="AD24" i="1"/>
  <c r="AE24" i="1"/>
  <c r="AF24" i="1"/>
  <c r="AG24" i="1"/>
  <c r="AH24" i="1"/>
  <c r="AB25" i="1"/>
  <c r="AC25" i="1"/>
  <c r="AD25" i="1"/>
  <c r="AE25" i="1"/>
  <c r="AF25" i="1"/>
  <c r="AG25" i="1"/>
  <c r="AH25" i="1"/>
  <c r="AB26" i="1"/>
  <c r="AC26" i="1"/>
  <c r="AD26" i="1"/>
  <c r="AE26" i="1"/>
  <c r="AF26" i="1"/>
  <c r="AG26" i="1"/>
  <c r="AH26" i="1"/>
  <c r="AB27" i="1"/>
  <c r="AC27" i="1"/>
  <c r="AD27" i="1"/>
  <c r="AE27" i="1"/>
  <c r="AF27" i="1"/>
  <c r="AG27" i="1"/>
  <c r="AH27" i="1"/>
  <c r="AB28" i="1"/>
  <c r="AC28" i="1"/>
  <c r="AD28" i="1"/>
  <c r="AE28" i="1"/>
  <c r="AF28" i="1"/>
  <c r="AG28" i="1"/>
  <c r="AH28" i="1"/>
  <c r="AB29" i="1"/>
  <c r="AC29" i="1"/>
  <c r="AD29" i="1"/>
  <c r="AE29" i="1"/>
  <c r="AF29" i="1"/>
  <c r="AG29" i="1"/>
  <c r="AH29" i="1"/>
  <c r="AB30" i="1"/>
  <c r="AC30" i="1"/>
  <c r="AD30" i="1"/>
  <c r="AE30" i="1"/>
  <c r="AF30" i="1"/>
  <c r="AG30" i="1"/>
  <c r="AH30" i="1"/>
  <c r="AB31" i="1"/>
  <c r="AC31" i="1"/>
  <c r="AD31" i="1"/>
  <c r="AE31" i="1"/>
  <c r="AF31" i="1"/>
  <c r="AG31" i="1"/>
  <c r="AH31" i="1"/>
  <c r="AB32" i="1"/>
  <c r="AC32" i="1"/>
  <c r="AD32" i="1"/>
  <c r="AE32" i="1"/>
  <c r="AF32" i="1"/>
  <c r="AG32" i="1"/>
  <c r="AH32" i="1"/>
  <c r="AB33" i="1"/>
  <c r="AC33" i="1"/>
  <c r="AD33" i="1"/>
  <c r="AE33" i="1"/>
  <c r="AF33" i="1"/>
  <c r="AG33" i="1"/>
  <c r="AH33" i="1"/>
  <c r="AB34" i="1"/>
  <c r="AC34" i="1"/>
  <c r="AD34" i="1"/>
  <c r="AE34" i="1"/>
  <c r="AF34" i="1"/>
  <c r="AG34" i="1"/>
  <c r="AH34" i="1"/>
  <c r="AB35" i="1"/>
  <c r="AC35" i="1"/>
  <c r="AD35" i="1"/>
  <c r="AE35" i="1"/>
  <c r="AF35" i="1"/>
  <c r="AG35" i="1"/>
  <c r="AH35" i="1"/>
  <c r="AB36" i="1"/>
  <c r="AC36" i="1"/>
  <c r="AD36" i="1"/>
  <c r="AE36" i="1"/>
  <c r="AF36" i="1"/>
  <c r="AG36" i="1"/>
  <c r="AH36" i="1"/>
  <c r="AB37" i="1"/>
  <c r="AC37" i="1"/>
  <c r="AD37" i="1"/>
  <c r="AE37" i="1"/>
  <c r="AF37" i="1"/>
  <c r="AG37" i="1"/>
  <c r="AH37" i="1"/>
  <c r="AB38" i="1"/>
  <c r="AC38" i="1"/>
  <c r="AD38" i="1"/>
  <c r="AE38" i="1"/>
  <c r="AF38" i="1"/>
  <c r="AG38" i="1"/>
  <c r="AH38" i="1"/>
  <c r="AB39" i="1"/>
  <c r="AC39" i="1"/>
  <c r="AD39" i="1"/>
  <c r="AE39" i="1"/>
  <c r="AF39" i="1"/>
  <c r="AG39" i="1"/>
  <c r="AH39" i="1"/>
  <c r="AB40" i="1"/>
  <c r="AC40" i="1"/>
  <c r="AD40" i="1"/>
  <c r="AE40" i="1"/>
  <c r="AF40" i="1"/>
  <c r="AG40" i="1"/>
  <c r="AH40" i="1"/>
  <c r="AB41" i="1"/>
  <c r="AC41" i="1"/>
  <c r="AD41" i="1"/>
  <c r="AE41" i="1"/>
  <c r="AF41" i="1"/>
  <c r="AG41" i="1"/>
  <c r="AH41" i="1"/>
  <c r="AB42" i="1"/>
  <c r="AC42" i="1"/>
  <c r="AD42" i="1"/>
  <c r="AE42" i="1"/>
  <c r="AF42" i="1"/>
  <c r="AG42" i="1"/>
  <c r="AH42" i="1"/>
  <c r="AB43" i="1"/>
  <c r="AC43" i="1"/>
  <c r="AD43" i="1"/>
  <c r="AE43" i="1"/>
  <c r="AF43" i="1"/>
  <c r="AG43" i="1"/>
  <c r="AH43" i="1"/>
  <c r="AB44" i="1"/>
  <c r="AC44" i="1"/>
  <c r="AD44" i="1"/>
  <c r="AE44" i="1"/>
  <c r="AF44" i="1"/>
  <c r="AG44" i="1"/>
  <c r="AH44" i="1"/>
  <c r="AB45" i="1"/>
  <c r="AC45" i="1"/>
  <c r="AD45" i="1"/>
  <c r="AE45" i="1"/>
  <c r="AF45" i="1"/>
  <c r="AG45" i="1"/>
  <c r="AH45" i="1"/>
  <c r="AG8" i="1"/>
  <c r="AH8" i="1"/>
  <c r="AD8" i="1"/>
  <c r="AE8" i="1"/>
  <c r="AF8" i="1"/>
  <c r="AC8" i="1"/>
  <c r="AB8" i="1"/>
  <c r="Q50" i="1"/>
  <c r="J50" i="1"/>
  <c r="K50" i="1"/>
  <c r="L50" i="1"/>
  <c r="M50" i="1"/>
  <c r="N50" i="1"/>
  <c r="O50" i="1"/>
  <c r="P50" i="1"/>
  <c r="R46" i="1"/>
  <c r="R50" i="1" s="1"/>
  <c r="AG46" i="1" l="1"/>
  <c r="AF46" i="1"/>
  <c r="AB46" i="1"/>
  <c r="AC46" i="1"/>
  <c r="AE46" i="1"/>
  <c r="AH46" i="1"/>
  <c r="AD46" i="1"/>
</calcChain>
</file>

<file path=xl/sharedStrings.xml><?xml version="1.0" encoding="utf-8"?>
<sst xmlns="http://schemas.openxmlformats.org/spreadsheetml/2006/main" count="351" uniqueCount="109">
  <si>
    <t>State Lavel Bankers' Committee, Bihar</t>
  </si>
  <si>
    <t xml:space="preserve">(CONVENOR- STATE BANK OF INDIA)   FY :  2022-23 </t>
  </si>
  <si>
    <t xml:space="preserve">Information regarding functioning of RSETIs  June 2022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</si>
  <si>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</si>
  <si>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</si>
  <si>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</si>
  <si>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</si>
  <si>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</si>
  <si>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</si>
  <si>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</si>
  <si>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</si>
  <si>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</si>
  <si>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</si>
  <si>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June 2022 </t>
  </si>
  <si>
    <t xml:space="preserve">During Financial Year 30.06.2022 </t>
  </si>
  <si>
    <t>Since Inception</t>
  </si>
  <si>
    <t xml:space="preserve">AS ON  30.06.2022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</si>
  <si>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</si>
  <si>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</si>
  <si>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</si>
  <si>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</si>
  <si>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</si>
  <si>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</si>
  <si>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</si>
  <si>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Arwal</t>
  </si>
  <si>
    <t>pnb</t>
  </si>
  <si>
    <t>12-12-2011</t>
  </si>
  <si>
    <t>YES</t>
  </si>
  <si>
    <t>SRLM/NULM</t>
  </si>
  <si>
    <t>Aurangabad</t>
  </si>
  <si>
    <t>29-02-2012</t>
  </si>
  <si>
    <t>DRDA/SRLM</t>
  </si>
  <si>
    <t>Bhojpur</t>
  </si>
  <si>
    <t>28-03-2012</t>
  </si>
  <si>
    <t>SRLM</t>
  </si>
  <si>
    <t>Buxar</t>
  </si>
  <si>
    <t>26-12-2012</t>
  </si>
  <si>
    <t>KVIC</t>
  </si>
  <si>
    <t>Darbhanga</t>
  </si>
  <si>
    <t>cbi</t>
  </si>
  <si>
    <t>27-11-2010</t>
  </si>
  <si>
    <t>East Champaran</t>
  </si>
  <si>
    <t>19-12-2011</t>
  </si>
  <si>
    <t>Gaya</t>
  </si>
  <si>
    <t>24-03-2010</t>
  </si>
  <si>
    <t>NO</t>
  </si>
  <si>
    <t>Gopalganj</t>
  </si>
  <si>
    <t>10-02-2011</t>
  </si>
  <si>
    <t>KVIC, NRLM   NULM</t>
  </si>
  <si>
    <t>Jehanabad</t>
  </si>
  <si>
    <t>30-09-2011</t>
  </si>
  <si>
    <t>Kaimur</t>
  </si>
  <si>
    <t>29-12-2011</t>
  </si>
  <si>
    <t>Katihar</t>
  </si>
  <si>
    <t>01-10-2011</t>
  </si>
  <si>
    <t>Khagaria</t>
  </si>
  <si>
    <t>ubi</t>
  </si>
  <si>
    <t>10-02-2010</t>
  </si>
  <si>
    <t/>
  </si>
  <si>
    <t>Lakhisarai</t>
  </si>
  <si>
    <t>28-09-2010</t>
  </si>
  <si>
    <t>Madhubani</t>
  </si>
  <si>
    <t>29-01-2011</t>
  </si>
  <si>
    <t>Muzaffarpur</t>
  </si>
  <si>
    <t>19-02-2007</t>
  </si>
  <si>
    <t>Nalanda</t>
  </si>
  <si>
    <t>15-02-2010</t>
  </si>
  <si>
    <t>Nawada</t>
  </si>
  <si>
    <t>28-03-2010</t>
  </si>
  <si>
    <t>Patna</t>
  </si>
  <si>
    <t>15-01-2007</t>
  </si>
  <si>
    <t>Purnea</t>
  </si>
  <si>
    <t>Rohtas</t>
  </si>
  <si>
    <t>27-11-2012</t>
  </si>
  <si>
    <t>Samastipur</t>
  </si>
  <si>
    <t>01-07-2010</t>
  </si>
  <si>
    <t>Saran</t>
  </si>
  <si>
    <t>08-02-2011</t>
  </si>
  <si>
    <t>Sheikhpura</t>
  </si>
  <si>
    <t>can</t>
  </si>
  <si>
    <t>19-01-2010</t>
  </si>
  <si>
    <t>KVIC,NSKSH,GOVT.</t>
  </si>
  <si>
    <t>Sheohar</t>
  </si>
  <si>
    <t>bob</t>
  </si>
  <si>
    <t>31-03-2010</t>
  </si>
  <si>
    <t>Sitamarhi</t>
  </si>
  <si>
    <t>Siwan</t>
  </si>
  <si>
    <t>15-03-2011</t>
  </si>
  <si>
    <t>SRLM, KVIC</t>
  </si>
  <si>
    <t>Vaishali</t>
  </si>
  <si>
    <t>30-01-2008</t>
  </si>
  <si>
    <t>SRLM JIVIKA</t>
  </si>
  <si>
    <t>West Champaran</t>
  </si>
  <si>
    <t>27-01-2011</t>
  </si>
  <si>
    <t>Total Bihar</t>
  </si>
  <si>
    <t>Araria</t>
  </si>
  <si>
    <t>SBI</t>
  </si>
  <si>
    <t>Yes</t>
  </si>
  <si>
    <t>Jamui</t>
  </si>
  <si>
    <t>Kishanganj</t>
  </si>
  <si>
    <t>Madhepura</t>
  </si>
  <si>
    <t>Saharsa</t>
  </si>
  <si>
    <t>Supaul</t>
  </si>
  <si>
    <t>Banka</t>
  </si>
  <si>
    <t>uco</t>
  </si>
  <si>
    <t>Begusarai</t>
  </si>
  <si>
    <t>Bhagalpur</t>
  </si>
  <si>
    <t>Munger</t>
  </si>
  <si>
    <t>srlm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</si>
</sst>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topLeftCell="A15" workbookViewId="0">
      <selection activeCell="R46" sqref="R46"/>
    </sheetView>
  </sheetViews>
  <sheetFormatPr defaultColWidth="9" defaultRowHeight="15" x14ac:dyDescent="0.25"/>
  <cols>
    <col min="1" max="1" width="9.140625" style="3" customWidth="1"/>
    <col min="2" max="2" width="18" style="4" bestFit="1" customWidth="1"/>
    <col min="3" max="3" width="9.140625" style="3" customWidth="1"/>
    <col min="4" max="4" width="18.28515625" style="3" customWidth="1"/>
    <col min="5" max="8" width="9.140625" style="3" customWidth="1"/>
    <col min="9" max="9" width="10" style="3" customWidth="1"/>
    <col min="10" max="16" width="9.140625" style="3" customWidth="1"/>
    <col min="17" max="17" width="15.7109375" style="3" customWidth="1"/>
    <col min="18" max="18" width="14.85546875" style="3" customWidth="1"/>
    <col min="19" max="19" width="9" style="4"/>
    <col min="20" max="20" width="5.5703125" style="4" bestFit="1" customWidth="1"/>
    <col min="21" max="21" width="4.42578125" style="4" bestFit="1" customWidth="1"/>
    <col min="22" max="22" width="6.7109375" style="4" bestFit="1" customWidth="1"/>
    <col min="23" max="23" width="5.5703125" style="4" bestFit="1" customWidth="1"/>
    <col min="24" max="25" width="7.85546875" style="4" bestFit="1" customWidth="1"/>
    <col min="26" max="26" width="6.7109375" style="4" bestFit="1" customWidth="1"/>
    <col min="27" max="27" width="9" style="4"/>
    <col min="28" max="28" width="8.5703125" style="4" bestFit="1" customWidth="1"/>
    <col min="29" max="29" width="7.85546875" style="4" bestFit="1" customWidth="1"/>
    <col min="30" max="31" width="9" style="4" bestFit="1" customWidth="1"/>
    <col min="32" max="34" width="10.140625" style="4" bestFit="1" customWidth="1"/>
    <col min="35" max="16384" width="9" style="4"/>
  </cols>
  <sheetData>
    <row r="1" spans="1:34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34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4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34" ht="15.75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34" x14ac:dyDescent="0.25">
      <c r="A5" s="18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22" t="s">
        <v>11</v>
      </c>
      <c r="J5" s="18" t="s">
        <v>12</v>
      </c>
      <c r="K5" s="18"/>
      <c r="L5" s="18"/>
      <c r="M5" s="18"/>
      <c r="N5" s="18"/>
      <c r="O5" s="18"/>
      <c r="P5" s="18"/>
      <c r="Q5" s="25" t="s">
        <v>13</v>
      </c>
      <c r="R5" s="26"/>
    </row>
    <row r="6" spans="1:34" ht="43.5" customHeight="1" x14ac:dyDescent="0.25">
      <c r="A6" s="18"/>
      <c r="B6" s="18"/>
      <c r="C6" s="18"/>
      <c r="D6" s="18"/>
      <c r="E6" s="18"/>
      <c r="F6" s="18"/>
      <c r="G6" s="18"/>
      <c r="H6" s="18"/>
      <c r="I6" s="23"/>
      <c r="J6" s="29" t="s">
        <v>14</v>
      </c>
      <c r="K6" s="30"/>
      <c r="L6" s="30"/>
      <c r="M6" s="29" t="s">
        <v>15</v>
      </c>
      <c r="N6" s="31"/>
      <c r="O6" s="29" t="s">
        <v>16</v>
      </c>
      <c r="P6" s="31"/>
      <c r="Q6" s="27"/>
      <c r="R6" s="28"/>
    </row>
    <row r="7" spans="1:34" ht="89.25" x14ac:dyDescent="0.25">
      <c r="A7" s="18"/>
      <c r="B7" s="18"/>
      <c r="C7" s="18"/>
      <c r="D7" s="18"/>
      <c r="E7" s="18"/>
      <c r="F7" s="18"/>
      <c r="G7" s="18"/>
      <c r="H7" s="18"/>
      <c r="I7" s="24"/>
      <c r="J7" s="1" t="s">
        <v>17</v>
      </c>
      <c r="K7" s="1" t="s">
        <v>18</v>
      </c>
      <c r="L7" s="1" t="s">
        <v>19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2" t="s">
        <v>23</v>
      </c>
    </row>
    <row r="8" spans="1:34" s="5" customFormat="1" ht="15.75" x14ac:dyDescent="0.25">
      <c r="A8" s="6">
        <v>1</v>
      </c>
      <c r="B8" s="6" t="s">
        <v>95</v>
      </c>
      <c r="C8" s="6" t="s">
        <v>96</v>
      </c>
      <c r="D8" s="7">
        <v>40228</v>
      </c>
      <c r="E8" s="6" t="s">
        <v>97</v>
      </c>
      <c r="F8" s="6" t="s">
        <v>97</v>
      </c>
      <c r="G8" s="6" t="s">
        <v>97</v>
      </c>
      <c r="H8" s="6" t="s">
        <v>97</v>
      </c>
      <c r="I8" s="6" t="s">
        <v>97</v>
      </c>
      <c r="J8" s="6">
        <v>0</v>
      </c>
      <c r="K8" s="6">
        <v>4</v>
      </c>
      <c r="L8" s="6">
        <v>122</v>
      </c>
      <c r="M8" s="6">
        <v>203</v>
      </c>
      <c r="N8" s="6">
        <v>5709</v>
      </c>
      <c r="O8" s="6">
        <v>4333</v>
      </c>
      <c r="P8" s="6">
        <v>2111</v>
      </c>
      <c r="Q8" s="6"/>
      <c r="R8" s="6">
        <v>27</v>
      </c>
      <c r="T8" s="8">
        <v>0</v>
      </c>
      <c r="U8" s="9">
        <v>15</v>
      </c>
      <c r="V8" s="9">
        <v>495</v>
      </c>
      <c r="W8" s="9">
        <v>199</v>
      </c>
      <c r="X8" s="9">
        <v>5587</v>
      </c>
      <c r="Y8" s="9">
        <v>4310</v>
      </c>
      <c r="Z8" s="10">
        <v>2227</v>
      </c>
      <c r="AB8" s="11">
        <f>T8-J8</f>
        <v>0</v>
      </c>
      <c r="AC8" s="11">
        <f>U8-K8</f>
        <v>11</v>
      </c>
      <c r="AD8" s="11">
        <f t="shared" ref="AD8:AF8" si="0">V8-L8</f>
        <v>373</v>
      </c>
      <c r="AE8" s="11">
        <f t="shared" si="0"/>
        <v>-4</v>
      </c>
      <c r="AF8" s="11">
        <f t="shared" si="0"/>
        <v>-122</v>
      </c>
      <c r="AG8" s="11">
        <f t="shared" ref="AG8" si="1">Y8-O8</f>
        <v>-23</v>
      </c>
      <c r="AH8" s="11">
        <f t="shared" ref="AH8" si="2">Z8-P8</f>
        <v>116</v>
      </c>
    </row>
    <row r="9" spans="1:34" s="5" customFormat="1" ht="15.75" x14ac:dyDescent="0.25">
      <c r="A9" s="6">
        <v>2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27</v>
      </c>
      <c r="G9" s="6" t="s">
        <v>27</v>
      </c>
      <c r="H9" s="6" t="s">
        <v>27</v>
      </c>
      <c r="I9" s="6" t="s">
        <v>27</v>
      </c>
      <c r="J9" s="6">
        <v>38</v>
      </c>
      <c r="K9" s="6">
        <v>18</v>
      </c>
      <c r="L9" s="6">
        <v>538</v>
      </c>
      <c r="M9" s="6">
        <v>170</v>
      </c>
      <c r="N9" s="6">
        <v>4918</v>
      </c>
      <c r="O9" s="6">
        <v>3210</v>
      </c>
      <c r="P9" s="6">
        <v>1105</v>
      </c>
      <c r="Q9" s="6" t="s">
        <v>28</v>
      </c>
      <c r="R9" s="6">
        <v>8</v>
      </c>
      <c r="T9" s="6">
        <v>97</v>
      </c>
      <c r="U9" s="6">
        <v>16</v>
      </c>
      <c r="V9" s="6">
        <v>478</v>
      </c>
      <c r="W9" s="6">
        <v>228</v>
      </c>
      <c r="X9" s="6">
        <v>6451</v>
      </c>
      <c r="Y9" s="6">
        <v>4716</v>
      </c>
      <c r="Z9" s="6">
        <v>1956</v>
      </c>
      <c r="AB9" s="11">
        <f t="shared" ref="AB9:AB46" si="3">T9-J9</f>
        <v>59</v>
      </c>
      <c r="AC9" s="11">
        <f t="shared" ref="AC9:AC46" si="4">U9-K9</f>
        <v>-2</v>
      </c>
      <c r="AD9" s="11">
        <f t="shared" ref="AD9:AD46" si="5">V9-L9</f>
        <v>-60</v>
      </c>
      <c r="AE9" s="11">
        <f t="shared" ref="AE9:AE46" si="6">W9-M9</f>
        <v>58</v>
      </c>
      <c r="AF9" s="11">
        <f t="shared" ref="AF9:AF46" si="7">X9-N9</f>
        <v>1533</v>
      </c>
      <c r="AG9" s="11">
        <f t="shared" ref="AG9:AG46" si="8">Y9-O9</f>
        <v>1506</v>
      </c>
      <c r="AH9" s="11">
        <f t="shared" ref="AH9:AH46" si="9">Z9-P9</f>
        <v>851</v>
      </c>
    </row>
    <row r="10" spans="1:34" s="5" customFormat="1" ht="15.75" x14ac:dyDescent="0.25">
      <c r="A10" s="6">
        <v>3</v>
      </c>
      <c r="B10" s="6" t="s">
        <v>29</v>
      </c>
      <c r="C10" s="6" t="s">
        <v>25</v>
      </c>
      <c r="D10" s="6" t="s">
        <v>30</v>
      </c>
      <c r="E10" s="6" t="s">
        <v>27</v>
      </c>
      <c r="F10" s="6" t="s">
        <v>27</v>
      </c>
      <c r="G10" s="6" t="s">
        <v>27</v>
      </c>
      <c r="H10" s="6" t="s">
        <v>27</v>
      </c>
      <c r="I10" s="6" t="s">
        <v>27</v>
      </c>
      <c r="J10" s="6">
        <v>15</v>
      </c>
      <c r="K10" s="6">
        <v>8</v>
      </c>
      <c r="L10" s="6">
        <v>208</v>
      </c>
      <c r="M10" s="6">
        <v>170</v>
      </c>
      <c r="N10" s="6">
        <v>4902</v>
      </c>
      <c r="O10" s="6">
        <v>149</v>
      </c>
      <c r="P10" s="6">
        <v>1045</v>
      </c>
      <c r="Q10" s="6" t="s">
        <v>31</v>
      </c>
      <c r="R10" s="6">
        <v>10</v>
      </c>
      <c r="T10" s="6">
        <v>16</v>
      </c>
      <c r="U10" s="6">
        <v>16</v>
      </c>
      <c r="V10" s="6">
        <v>495</v>
      </c>
      <c r="W10" s="6">
        <v>261</v>
      </c>
      <c r="X10" s="6">
        <v>7310</v>
      </c>
      <c r="Y10" s="6">
        <v>5249</v>
      </c>
      <c r="Z10" s="6">
        <v>2309</v>
      </c>
      <c r="AB10" s="11">
        <f t="shared" si="3"/>
        <v>1</v>
      </c>
      <c r="AC10" s="11">
        <f t="shared" si="4"/>
        <v>8</v>
      </c>
      <c r="AD10" s="11">
        <f t="shared" si="5"/>
        <v>287</v>
      </c>
      <c r="AE10" s="11">
        <f t="shared" si="6"/>
        <v>91</v>
      </c>
      <c r="AF10" s="11">
        <f t="shared" si="7"/>
        <v>2408</v>
      </c>
      <c r="AG10" s="11">
        <f t="shared" si="8"/>
        <v>5100</v>
      </c>
      <c r="AH10" s="11">
        <f t="shared" si="9"/>
        <v>1264</v>
      </c>
    </row>
    <row r="11" spans="1:34" s="5" customFormat="1" ht="15.75" x14ac:dyDescent="0.25">
      <c r="A11" s="6">
        <v>4</v>
      </c>
      <c r="B11" s="6" t="s">
        <v>103</v>
      </c>
      <c r="C11" s="6" t="s">
        <v>104</v>
      </c>
      <c r="D11" s="7">
        <v>40744</v>
      </c>
      <c r="E11" s="6" t="s">
        <v>27</v>
      </c>
      <c r="F11" s="6" t="s">
        <v>27</v>
      </c>
      <c r="G11" s="6" t="s">
        <v>27</v>
      </c>
      <c r="H11" s="6" t="s">
        <v>27</v>
      </c>
      <c r="I11" s="6" t="s">
        <v>27</v>
      </c>
      <c r="J11" s="6">
        <v>0</v>
      </c>
      <c r="K11" s="6">
        <v>1</v>
      </c>
      <c r="L11" s="6">
        <v>32</v>
      </c>
      <c r="M11" s="6">
        <v>250</v>
      </c>
      <c r="N11" s="6">
        <v>7523</v>
      </c>
      <c r="O11" s="6">
        <v>5074</v>
      </c>
      <c r="P11" s="6">
        <v>2515</v>
      </c>
      <c r="Q11" s="33" t="s">
        <v>108</v>
      </c>
      <c r="R11" s="6">
        <v>47</v>
      </c>
      <c r="T11" s="6">
        <v>34</v>
      </c>
      <c r="U11" s="6">
        <v>3</v>
      </c>
      <c r="V11" s="6">
        <v>40</v>
      </c>
      <c r="W11" s="6">
        <v>194</v>
      </c>
      <c r="X11" s="6">
        <v>6184</v>
      </c>
      <c r="Y11" s="6">
        <v>924</v>
      </c>
      <c r="Z11" s="6">
        <v>479</v>
      </c>
      <c r="AB11" s="11">
        <f t="shared" si="3"/>
        <v>34</v>
      </c>
      <c r="AC11" s="11">
        <f t="shared" si="4"/>
        <v>2</v>
      </c>
      <c r="AD11" s="11">
        <f t="shared" si="5"/>
        <v>8</v>
      </c>
      <c r="AE11" s="11">
        <f t="shared" si="6"/>
        <v>-56</v>
      </c>
      <c r="AF11" s="11">
        <f t="shared" si="7"/>
        <v>-1339</v>
      </c>
      <c r="AG11" s="11">
        <f t="shared" si="8"/>
        <v>-4150</v>
      </c>
      <c r="AH11" s="11">
        <f t="shared" si="9"/>
        <v>-2036</v>
      </c>
    </row>
    <row r="12" spans="1:34" s="5" customFormat="1" ht="15.75" x14ac:dyDescent="0.25">
      <c r="A12" s="6">
        <v>5</v>
      </c>
      <c r="B12" s="6" t="s">
        <v>105</v>
      </c>
      <c r="C12" s="6" t="s">
        <v>104</v>
      </c>
      <c r="D12" s="7">
        <v>40753</v>
      </c>
      <c r="E12" s="6" t="s">
        <v>27</v>
      </c>
      <c r="F12" s="6" t="s">
        <v>27</v>
      </c>
      <c r="G12" s="6" t="s">
        <v>27</v>
      </c>
      <c r="H12" s="6" t="s">
        <v>27</v>
      </c>
      <c r="I12" s="6" t="s">
        <v>27</v>
      </c>
      <c r="J12" s="6">
        <v>0</v>
      </c>
      <c r="K12" s="6">
        <v>0</v>
      </c>
      <c r="L12" s="6">
        <v>0</v>
      </c>
      <c r="M12" s="6">
        <v>202</v>
      </c>
      <c r="N12" s="6">
        <v>6174</v>
      </c>
      <c r="O12" s="6">
        <v>3773</v>
      </c>
      <c r="P12" s="6">
        <v>1522</v>
      </c>
      <c r="Q12" s="33" t="s">
        <v>34</v>
      </c>
      <c r="R12" s="6">
        <v>6</v>
      </c>
      <c r="T12" s="6">
        <v>45</v>
      </c>
      <c r="U12" s="6">
        <v>2</v>
      </c>
      <c r="V12" s="6">
        <v>40</v>
      </c>
      <c r="W12" s="6">
        <v>189</v>
      </c>
      <c r="X12" s="6">
        <v>6342</v>
      </c>
      <c r="Y12" s="6">
        <v>978</v>
      </c>
      <c r="Z12" s="6">
        <v>424</v>
      </c>
      <c r="AB12" s="11">
        <f t="shared" si="3"/>
        <v>45</v>
      </c>
      <c r="AC12" s="11">
        <f t="shared" si="4"/>
        <v>2</v>
      </c>
      <c r="AD12" s="11">
        <f t="shared" si="5"/>
        <v>40</v>
      </c>
      <c r="AE12" s="11">
        <f t="shared" si="6"/>
        <v>-13</v>
      </c>
      <c r="AF12" s="11">
        <f t="shared" si="7"/>
        <v>168</v>
      </c>
      <c r="AG12" s="11">
        <f t="shared" si="8"/>
        <v>-2795</v>
      </c>
      <c r="AH12" s="11">
        <f t="shared" si="9"/>
        <v>-1098</v>
      </c>
    </row>
    <row r="13" spans="1:34" s="5" customFormat="1" ht="15.75" x14ac:dyDescent="0.25">
      <c r="A13" s="6">
        <v>6</v>
      </c>
      <c r="B13" s="6" t="s">
        <v>106</v>
      </c>
      <c r="C13" s="6" t="s">
        <v>104</v>
      </c>
      <c r="D13" s="7">
        <v>40616</v>
      </c>
      <c r="E13" s="6" t="s">
        <v>27</v>
      </c>
      <c r="F13" s="6" t="s">
        <v>27</v>
      </c>
      <c r="G13" s="6" t="s">
        <v>27</v>
      </c>
      <c r="H13" s="6" t="s">
        <v>27</v>
      </c>
      <c r="I13" s="6" t="s">
        <v>27</v>
      </c>
      <c r="J13" s="6">
        <v>0</v>
      </c>
      <c r="K13" s="6">
        <v>4</v>
      </c>
      <c r="L13" s="6">
        <v>98</v>
      </c>
      <c r="M13" s="6">
        <v>206</v>
      </c>
      <c r="N13" s="6">
        <v>6457</v>
      </c>
      <c r="O13" s="6">
        <v>6</v>
      </c>
      <c r="P13" s="6">
        <v>1</v>
      </c>
      <c r="Q13" s="33" t="s">
        <v>34</v>
      </c>
      <c r="R13" s="6">
        <v>13</v>
      </c>
      <c r="T13" s="6">
        <v>32</v>
      </c>
      <c r="U13" s="6">
        <v>2</v>
      </c>
      <c r="V13" s="6">
        <v>41</v>
      </c>
      <c r="W13" s="6">
        <v>180</v>
      </c>
      <c r="X13" s="6">
        <v>5760</v>
      </c>
      <c r="Y13" s="6">
        <v>798</v>
      </c>
      <c r="Z13" s="6">
        <v>321</v>
      </c>
      <c r="AB13" s="11">
        <f t="shared" si="3"/>
        <v>32</v>
      </c>
      <c r="AC13" s="11">
        <f t="shared" si="4"/>
        <v>-2</v>
      </c>
      <c r="AD13" s="11">
        <f t="shared" si="5"/>
        <v>-57</v>
      </c>
      <c r="AE13" s="11">
        <f t="shared" si="6"/>
        <v>-26</v>
      </c>
      <c r="AF13" s="11">
        <f t="shared" si="7"/>
        <v>-697</v>
      </c>
      <c r="AG13" s="11">
        <f t="shared" si="8"/>
        <v>792</v>
      </c>
      <c r="AH13" s="11">
        <f t="shared" si="9"/>
        <v>320</v>
      </c>
    </row>
    <row r="14" spans="1:34" s="5" customFormat="1" ht="15.75" x14ac:dyDescent="0.25">
      <c r="A14" s="6">
        <v>7</v>
      </c>
      <c r="B14" s="6" t="s">
        <v>32</v>
      </c>
      <c r="C14" s="6" t="s">
        <v>25</v>
      </c>
      <c r="D14" s="6" t="s">
        <v>33</v>
      </c>
      <c r="E14" s="6" t="s">
        <v>27</v>
      </c>
      <c r="F14" s="6" t="s">
        <v>27</v>
      </c>
      <c r="G14" s="6" t="s">
        <v>27</v>
      </c>
      <c r="H14" s="6" t="s">
        <v>27</v>
      </c>
      <c r="I14" s="6" t="s">
        <v>27</v>
      </c>
      <c r="J14" s="6">
        <v>30</v>
      </c>
      <c r="K14" s="6">
        <v>7</v>
      </c>
      <c r="L14" s="6">
        <v>156</v>
      </c>
      <c r="M14" s="6">
        <v>131</v>
      </c>
      <c r="N14" s="6">
        <v>3835</v>
      </c>
      <c r="O14" s="6">
        <v>2590</v>
      </c>
      <c r="P14" s="6">
        <v>633</v>
      </c>
      <c r="Q14" s="6" t="s">
        <v>34</v>
      </c>
      <c r="R14" s="6">
        <v>1</v>
      </c>
      <c r="T14" s="6">
        <v>130</v>
      </c>
      <c r="U14" s="6">
        <v>14</v>
      </c>
      <c r="V14" s="6">
        <v>456</v>
      </c>
      <c r="W14" s="6">
        <v>194</v>
      </c>
      <c r="X14" s="6">
        <v>5723</v>
      </c>
      <c r="Y14" s="6">
        <v>4140</v>
      </c>
      <c r="Z14" s="6">
        <v>1497</v>
      </c>
      <c r="AB14" s="11">
        <f t="shared" si="3"/>
        <v>100</v>
      </c>
      <c r="AC14" s="11">
        <f t="shared" si="4"/>
        <v>7</v>
      </c>
      <c r="AD14" s="11">
        <f t="shared" si="5"/>
        <v>300</v>
      </c>
      <c r="AE14" s="11">
        <f t="shared" si="6"/>
        <v>63</v>
      </c>
      <c r="AF14" s="11">
        <f t="shared" si="7"/>
        <v>1888</v>
      </c>
      <c r="AG14" s="11">
        <f t="shared" si="8"/>
        <v>1550</v>
      </c>
      <c r="AH14" s="11">
        <f t="shared" si="9"/>
        <v>864</v>
      </c>
    </row>
    <row r="15" spans="1:34" s="5" customFormat="1" ht="15.75" x14ac:dyDescent="0.25">
      <c r="A15" s="6">
        <v>8</v>
      </c>
      <c r="B15" s="6" t="s">
        <v>35</v>
      </c>
      <c r="C15" s="6" t="s">
        <v>25</v>
      </c>
      <c r="D15" s="6" t="s">
        <v>36</v>
      </c>
      <c r="E15" s="6" t="s">
        <v>27</v>
      </c>
      <c r="F15" s="6" t="s">
        <v>27</v>
      </c>
      <c r="G15" s="6" t="s">
        <v>27</v>
      </c>
      <c r="H15" s="6" t="s">
        <v>27</v>
      </c>
      <c r="I15" s="6" t="s">
        <v>27</v>
      </c>
      <c r="J15" s="6">
        <v>13</v>
      </c>
      <c r="K15" s="6">
        <v>5</v>
      </c>
      <c r="L15" s="6">
        <v>118</v>
      </c>
      <c r="M15" s="6">
        <v>142</v>
      </c>
      <c r="N15" s="6">
        <v>3257</v>
      </c>
      <c r="O15" s="6">
        <v>2229</v>
      </c>
      <c r="P15" s="6">
        <v>436</v>
      </c>
      <c r="Q15" s="6" t="s">
        <v>37</v>
      </c>
      <c r="R15" s="6">
        <v>2</v>
      </c>
      <c r="T15" s="6">
        <v>70</v>
      </c>
      <c r="U15" s="6">
        <v>15</v>
      </c>
      <c r="V15" s="6">
        <v>476</v>
      </c>
      <c r="W15" s="6">
        <v>208</v>
      </c>
      <c r="X15" s="6">
        <v>5327</v>
      </c>
      <c r="Y15" s="6">
        <v>3650</v>
      </c>
      <c r="Z15" s="6">
        <v>1388</v>
      </c>
      <c r="AB15" s="11">
        <f t="shared" si="3"/>
        <v>57</v>
      </c>
      <c r="AC15" s="11">
        <f t="shared" si="4"/>
        <v>10</v>
      </c>
      <c r="AD15" s="11">
        <f t="shared" si="5"/>
        <v>358</v>
      </c>
      <c r="AE15" s="11">
        <f t="shared" si="6"/>
        <v>66</v>
      </c>
      <c r="AF15" s="11">
        <f t="shared" si="7"/>
        <v>2070</v>
      </c>
      <c r="AG15" s="11">
        <f t="shared" si="8"/>
        <v>1421</v>
      </c>
      <c r="AH15" s="11">
        <f t="shared" si="9"/>
        <v>952</v>
      </c>
    </row>
    <row r="16" spans="1:34" s="5" customFormat="1" ht="15.75" x14ac:dyDescent="0.25">
      <c r="A16" s="6">
        <v>9</v>
      </c>
      <c r="B16" s="6" t="s">
        <v>38</v>
      </c>
      <c r="C16" s="6" t="s">
        <v>39</v>
      </c>
      <c r="D16" s="6" t="s">
        <v>40</v>
      </c>
      <c r="E16" s="6" t="s">
        <v>27</v>
      </c>
      <c r="F16" s="6" t="s">
        <v>27</v>
      </c>
      <c r="G16" s="6" t="s">
        <v>27</v>
      </c>
      <c r="H16" s="6" t="s">
        <v>27</v>
      </c>
      <c r="I16" s="6" t="s">
        <v>27</v>
      </c>
      <c r="J16" s="6">
        <v>2</v>
      </c>
      <c r="K16" s="6">
        <v>15</v>
      </c>
      <c r="L16" s="6">
        <v>350</v>
      </c>
      <c r="M16" s="6">
        <v>238</v>
      </c>
      <c r="N16" s="6">
        <v>6819</v>
      </c>
      <c r="O16" s="6">
        <v>4072</v>
      </c>
      <c r="P16" s="6">
        <v>1285</v>
      </c>
      <c r="Q16" s="6" t="s">
        <v>34</v>
      </c>
      <c r="R16" s="6">
        <v>13</v>
      </c>
      <c r="T16" s="6">
        <v>1</v>
      </c>
      <c r="U16" s="6">
        <v>15</v>
      </c>
      <c r="V16" s="6">
        <v>501</v>
      </c>
      <c r="W16" s="6">
        <v>223</v>
      </c>
      <c r="X16" s="6">
        <v>6469</v>
      </c>
      <c r="Y16" s="6">
        <v>4057</v>
      </c>
      <c r="Z16" s="6">
        <v>1380</v>
      </c>
      <c r="AB16" s="11">
        <f t="shared" si="3"/>
        <v>-1</v>
      </c>
      <c r="AC16" s="11">
        <f t="shared" si="4"/>
        <v>0</v>
      </c>
      <c r="AD16" s="11">
        <f t="shared" si="5"/>
        <v>151</v>
      </c>
      <c r="AE16" s="11">
        <f t="shared" si="6"/>
        <v>-15</v>
      </c>
      <c r="AF16" s="11">
        <f t="shared" si="7"/>
        <v>-350</v>
      </c>
      <c r="AG16" s="11">
        <f t="shared" si="8"/>
        <v>-15</v>
      </c>
      <c r="AH16" s="11">
        <f t="shared" si="9"/>
        <v>95</v>
      </c>
    </row>
    <row r="17" spans="1:34" s="5" customFormat="1" ht="15.75" x14ac:dyDescent="0.25">
      <c r="A17" s="6">
        <v>10</v>
      </c>
      <c r="B17" s="6" t="s">
        <v>41</v>
      </c>
      <c r="C17" s="6" t="s">
        <v>39</v>
      </c>
      <c r="D17" s="6" t="s">
        <v>42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>
        <v>1</v>
      </c>
      <c r="K17" s="6">
        <v>16</v>
      </c>
      <c r="L17" s="6">
        <v>365</v>
      </c>
      <c r="M17" s="6">
        <v>251</v>
      </c>
      <c r="N17" s="6">
        <v>7631</v>
      </c>
      <c r="O17" s="6">
        <v>4558</v>
      </c>
      <c r="P17" s="6">
        <v>2054</v>
      </c>
      <c r="Q17" s="6" t="s">
        <v>34</v>
      </c>
      <c r="R17" s="6">
        <v>15</v>
      </c>
      <c r="T17" s="6">
        <v>5</v>
      </c>
      <c r="U17" s="6">
        <v>16</v>
      </c>
      <c r="V17" s="6">
        <v>489</v>
      </c>
      <c r="W17" s="6">
        <v>235</v>
      </c>
      <c r="X17" s="6">
        <v>7266</v>
      </c>
      <c r="Y17" s="6">
        <v>4542</v>
      </c>
      <c r="Z17" s="6">
        <v>2149</v>
      </c>
      <c r="AB17" s="11">
        <f t="shared" si="3"/>
        <v>4</v>
      </c>
      <c r="AC17" s="11">
        <f t="shared" si="4"/>
        <v>0</v>
      </c>
      <c r="AD17" s="11">
        <f t="shared" si="5"/>
        <v>124</v>
      </c>
      <c r="AE17" s="11">
        <f t="shared" si="6"/>
        <v>-16</v>
      </c>
      <c r="AF17" s="11">
        <f t="shared" si="7"/>
        <v>-365</v>
      </c>
      <c r="AG17" s="11">
        <f t="shared" si="8"/>
        <v>-16</v>
      </c>
      <c r="AH17" s="11">
        <f t="shared" si="9"/>
        <v>95</v>
      </c>
    </row>
    <row r="18" spans="1:34" s="5" customFormat="1" ht="15.75" x14ac:dyDescent="0.25">
      <c r="A18" s="6">
        <v>11</v>
      </c>
      <c r="B18" s="6" t="s">
        <v>43</v>
      </c>
      <c r="C18" s="6" t="s">
        <v>25</v>
      </c>
      <c r="D18" s="6" t="s">
        <v>44</v>
      </c>
      <c r="E18" s="6" t="s">
        <v>27</v>
      </c>
      <c r="F18" s="6" t="s">
        <v>27</v>
      </c>
      <c r="G18" s="6" t="s">
        <v>27</v>
      </c>
      <c r="H18" s="6" t="s">
        <v>27</v>
      </c>
      <c r="I18" s="6" t="s">
        <v>45</v>
      </c>
      <c r="J18" s="6">
        <v>37</v>
      </c>
      <c r="K18" s="6">
        <v>7</v>
      </c>
      <c r="L18" s="6">
        <v>221</v>
      </c>
      <c r="M18" s="6">
        <v>296</v>
      </c>
      <c r="N18" s="6">
        <v>8088</v>
      </c>
      <c r="O18" s="6">
        <v>5200</v>
      </c>
      <c r="P18" s="6">
        <v>2316</v>
      </c>
      <c r="Q18" s="6" t="s">
        <v>34</v>
      </c>
      <c r="R18" s="6">
        <v>10</v>
      </c>
      <c r="T18" s="6">
        <v>11</v>
      </c>
      <c r="U18" s="6">
        <v>1</v>
      </c>
      <c r="V18" s="6">
        <v>32</v>
      </c>
      <c r="W18" s="6">
        <v>339</v>
      </c>
      <c r="X18" s="6">
        <v>9210</v>
      </c>
      <c r="Y18" s="6">
        <v>6330</v>
      </c>
      <c r="Z18" s="6">
        <v>2842</v>
      </c>
      <c r="AB18" s="11">
        <f t="shared" si="3"/>
        <v>-26</v>
      </c>
      <c r="AC18" s="11">
        <f t="shared" si="4"/>
        <v>-6</v>
      </c>
      <c r="AD18" s="11">
        <f t="shared" si="5"/>
        <v>-189</v>
      </c>
      <c r="AE18" s="11">
        <f t="shared" si="6"/>
        <v>43</v>
      </c>
      <c r="AF18" s="11">
        <f t="shared" si="7"/>
        <v>1122</v>
      </c>
      <c r="AG18" s="11">
        <f t="shared" si="8"/>
        <v>1130</v>
      </c>
      <c r="AH18" s="11">
        <f t="shared" si="9"/>
        <v>526</v>
      </c>
    </row>
    <row r="19" spans="1:34" s="5" customFormat="1" ht="15.75" x14ac:dyDescent="0.25">
      <c r="A19" s="6">
        <v>12</v>
      </c>
      <c r="B19" s="6" t="s">
        <v>46</v>
      </c>
      <c r="C19" s="6" t="s">
        <v>39</v>
      </c>
      <c r="D19" s="6" t="s">
        <v>47</v>
      </c>
      <c r="E19" s="6" t="s">
        <v>27</v>
      </c>
      <c r="F19" s="6" t="s">
        <v>27</v>
      </c>
      <c r="G19" s="6" t="s">
        <v>27</v>
      </c>
      <c r="H19" s="6" t="s">
        <v>27</v>
      </c>
      <c r="I19" s="6" t="s">
        <v>27</v>
      </c>
      <c r="J19" s="6">
        <v>1</v>
      </c>
      <c r="K19" s="6">
        <v>7</v>
      </c>
      <c r="L19" s="6">
        <v>190</v>
      </c>
      <c r="M19" s="6">
        <v>179</v>
      </c>
      <c r="N19" s="6">
        <v>5286</v>
      </c>
      <c r="O19" s="6">
        <v>3457</v>
      </c>
      <c r="P19" s="6">
        <v>1206</v>
      </c>
      <c r="Q19" s="6" t="s">
        <v>48</v>
      </c>
      <c r="R19" s="6">
        <v>9</v>
      </c>
      <c r="T19" s="6">
        <v>5</v>
      </c>
      <c r="U19" s="6">
        <v>7</v>
      </c>
      <c r="V19" s="6">
        <v>190</v>
      </c>
      <c r="W19" s="6">
        <v>172</v>
      </c>
      <c r="X19" s="6">
        <v>5096</v>
      </c>
      <c r="Y19" s="6">
        <v>3450</v>
      </c>
      <c r="Z19" s="6">
        <v>1304</v>
      </c>
      <c r="AB19" s="11">
        <f t="shared" si="3"/>
        <v>4</v>
      </c>
      <c r="AC19" s="11">
        <f t="shared" si="4"/>
        <v>0</v>
      </c>
      <c r="AD19" s="11">
        <f t="shared" si="5"/>
        <v>0</v>
      </c>
      <c r="AE19" s="11">
        <f t="shared" si="6"/>
        <v>-7</v>
      </c>
      <c r="AF19" s="11">
        <f t="shared" si="7"/>
        <v>-190</v>
      </c>
      <c r="AG19" s="11">
        <f t="shared" si="8"/>
        <v>-7</v>
      </c>
      <c r="AH19" s="11">
        <f t="shared" si="9"/>
        <v>98</v>
      </c>
    </row>
    <row r="20" spans="1:34" s="5" customFormat="1" ht="15.75" x14ac:dyDescent="0.25">
      <c r="A20" s="6">
        <v>13</v>
      </c>
      <c r="B20" s="6" t="s">
        <v>98</v>
      </c>
      <c r="C20" s="6" t="s">
        <v>96</v>
      </c>
      <c r="D20" s="7">
        <v>40628</v>
      </c>
      <c r="E20" s="6" t="s">
        <v>97</v>
      </c>
      <c r="F20" s="6" t="s">
        <v>97</v>
      </c>
      <c r="G20" s="6" t="s">
        <v>97</v>
      </c>
      <c r="H20" s="6" t="s">
        <v>97</v>
      </c>
      <c r="I20" s="6" t="s">
        <v>97</v>
      </c>
      <c r="J20" s="6">
        <v>0</v>
      </c>
      <c r="K20" s="6">
        <v>6</v>
      </c>
      <c r="L20" s="6">
        <v>159</v>
      </c>
      <c r="M20" s="6">
        <v>197</v>
      </c>
      <c r="N20" s="6">
        <v>5485</v>
      </c>
      <c r="O20" s="6">
        <v>3896</v>
      </c>
      <c r="P20" s="6">
        <v>1994</v>
      </c>
      <c r="Q20" s="6"/>
      <c r="R20" s="6">
        <v>48</v>
      </c>
      <c r="T20" s="8">
        <v>0</v>
      </c>
      <c r="U20" s="9">
        <v>22</v>
      </c>
      <c r="V20" s="9">
        <v>604</v>
      </c>
      <c r="W20" s="9">
        <v>191</v>
      </c>
      <c r="X20" s="9">
        <v>5326</v>
      </c>
      <c r="Y20" s="9">
        <v>3893</v>
      </c>
      <c r="Z20" s="10">
        <v>2131</v>
      </c>
      <c r="AB20" s="11">
        <f t="shared" si="3"/>
        <v>0</v>
      </c>
      <c r="AC20" s="11">
        <f t="shared" si="4"/>
        <v>16</v>
      </c>
      <c r="AD20" s="11">
        <f t="shared" si="5"/>
        <v>445</v>
      </c>
      <c r="AE20" s="11">
        <f t="shared" si="6"/>
        <v>-6</v>
      </c>
      <c r="AF20" s="11">
        <f t="shared" si="7"/>
        <v>-159</v>
      </c>
      <c r="AG20" s="11">
        <f t="shared" si="8"/>
        <v>-3</v>
      </c>
      <c r="AH20" s="11">
        <f t="shared" si="9"/>
        <v>137</v>
      </c>
    </row>
    <row r="21" spans="1:34" s="5" customFormat="1" ht="15.75" x14ac:dyDescent="0.25">
      <c r="A21" s="6">
        <v>14</v>
      </c>
      <c r="B21" s="6" t="s">
        <v>49</v>
      </c>
      <c r="C21" s="6" t="s">
        <v>25</v>
      </c>
      <c r="D21" s="6" t="s">
        <v>50</v>
      </c>
      <c r="E21" s="6" t="s">
        <v>27</v>
      </c>
      <c r="F21" s="6" t="s">
        <v>27</v>
      </c>
      <c r="G21" s="6" t="s">
        <v>27</v>
      </c>
      <c r="H21" s="6" t="s">
        <v>27</v>
      </c>
      <c r="I21" s="6" t="s">
        <v>27</v>
      </c>
      <c r="J21" s="6">
        <v>37</v>
      </c>
      <c r="K21" s="6">
        <v>6</v>
      </c>
      <c r="L21" s="6">
        <v>172</v>
      </c>
      <c r="M21" s="6">
        <v>170</v>
      </c>
      <c r="N21" s="6">
        <v>4733</v>
      </c>
      <c r="O21" s="6">
        <v>3210</v>
      </c>
      <c r="P21" s="6">
        <v>1456</v>
      </c>
      <c r="Q21" s="6" t="s">
        <v>34</v>
      </c>
      <c r="R21" s="6">
        <v>17</v>
      </c>
      <c r="T21" s="6">
        <v>54</v>
      </c>
      <c r="U21" s="6">
        <v>17</v>
      </c>
      <c r="V21" s="6">
        <v>499</v>
      </c>
      <c r="W21" s="6">
        <v>251</v>
      </c>
      <c r="X21" s="6">
        <v>7016</v>
      </c>
      <c r="Y21" s="6">
        <v>5056</v>
      </c>
      <c r="Z21" s="6">
        <v>2385</v>
      </c>
      <c r="AB21" s="11">
        <f t="shared" si="3"/>
        <v>17</v>
      </c>
      <c r="AC21" s="11">
        <f t="shared" si="4"/>
        <v>11</v>
      </c>
      <c r="AD21" s="11">
        <f t="shared" si="5"/>
        <v>327</v>
      </c>
      <c r="AE21" s="11">
        <f t="shared" si="6"/>
        <v>81</v>
      </c>
      <c r="AF21" s="11">
        <f t="shared" si="7"/>
        <v>2283</v>
      </c>
      <c r="AG21" s="11">
        <f t="shared" si="8"/>
        <v>1846</v>
      </c>
      <c r="AH21" s="11">
        <f t="shared" si="9"/>
        <v>929</v>
      </c>
    </row>
    <row r="22" spans="1:34" s="5" customFormat="1" ht="15.75" x14ac:dyDescent="0.25">
      <c r="A22" s="6">
        <v>15</v>
      </c>
      <c r="B22" s="6" t="s">
        <v>51</v>
      </c>
      <c r="C22" s="6" t="s">
        <v>25</v>
      </c>
      <c r="D22" s="6" t="s">
        <v>52</v>
      </c>
      <c r="E22" s="6" t="s">
        <v>27</v>
      </c>
      <c r="F22" s="6" t="s">
        <v>27</v>
      </c>
      <c r="G22" s="6" t="s">
        <v>45</v>
      </c>
      <c r="H22" s="6" t="s">
        <v>27</v>
      </c>
      <c r="I22" s="6" t="s">
        <v>27</v>
      </c>
      <c r="J22" s="6">
        <v>5</v>
      </c>
      <c r="K22" s="6">
        <v>4</v>
      </c>
      <c r="L22" s="6">
        <v>92</v>
      </c>
      <c r="M22" s="6">
        <v>168</v>
      </c>
      <c r="N22" s="6">
        <v>4324</v>
      </c>
      <c r="O22" s="6">
        <v>2920</v>
      </c>
      <c r="P22" s="6">
        <v>521</v>
      </c>
      <c r="Q22" s="6" t="s">
        <v>34</v>
      </c>
      <c r="R22" s="6">
        <v>0</v>
      </c>
      <c r="T22" s="6">
        <v>21</v>
      </c>
      <c r="U22" s="6">
        <v>8</v>
      </c>
      <c r="V22" s="6">
        <v>247</v>
      </c>
      <c r="W22" s="6">
        <v>227</v>
      </c>
      <c r="X22" s="6">
        <v>5938</v>
      </c>
      <c r="Y22" s="6">
        <v>4097</v>
      </c>
      <c r="Z22" s="6">
        <v>1002</v>
      </c>
      <c r="AB22" s="11">
        <f t="shared" si="3"/>
        <v>16</v>
      </c>
      <c r="AC22" s="11">
        <f t="shared" si="4"/>
        <v>4</v>
      </c>
      <c r="AD22" s="11">
        <f t="shared" si="5"/>
        <v>155</v>
      </c>
      <c r="AE22" s="11">
        <f t="shared" si="6"/>
        <v>59</v>
      </c>
      <c r="AF22" s="11">
        <f t="shared" si="7"/>
        <v>1614</v>
      </c>
      <c r="AG22" s="11">
        <f t="shared" si="8"/>
        <v>1177</v>
      </c>
      <c r="AH22" s="11">
        <f t="shared" si="9"/>
        <v>481</v>
      </c>
    </row>
    <row r="23" spans="1:34" s="5" customFormat="1" ht="15.75" x14ac:dyDescent="0.25">
      <c r="A23" s="6">
        <v>16</v>
      </c>
      <c r="B23" s="6" t="s">
        <v>53</v>
      </c>
      <c r="C23" s="6" t="s">
        <v>39</v>
      </c>
      <c r="D23" s="6" t="s">
        <v>54</v>
      </c>
      <c r="E23" s="6" t="s">
        <v>27</v>
      </c>
      <c r="F23" s="6" t="s">
        <v>27</v>
      </c>
      <c r="G23" s="6" t="s">
        <v>27</v>
      </c>
      <c r="H23" s="6" t="s">
        <v>27</v>
      </c>
      <c r="I23" s="6" t="s">
        <v>27</v>
      </c>
      <c r="J23" s="6">
        <v>1</v>
      </c>
      <c r="K23" s="6">
        <v>8</v>
      </c>
      <c r="L23" s="6">
        <v>241</v>
      </c>
      <c r="M23" s="6">
        <v>212</v>
      </c>
      <c r="N23" s="6">
        <v>6080</v>
      </c>
      <c r="O23" s="6">
        <v>4728</v>
      </c>
      <c r="P23" s="6">
        <v>2373</v>
      </c>
      <c r="Q23" s="6" t="s">
        <v>34</v>
      </c>
      <c r="R23" s="6">
        <v>14</v>
      </c>
      <c r="T23" s="6">
        <v>8</v>
      </c>
      <c r="U23" s="6">
        <v>8</v>
      </c>
      <c r="V23" s="6">
        <v>241</v>
      </c>
      <c r="W23" s="6">
        <v>204</v>
      </c>
      <c r="X23" s="6">
        <v>5839</v>
      </c>
      <c r="Y23" s="6">
        <v>4720</v>
      </c>
      <c r="Z23" s="6">
        <v>2470</v>
      </c>
      <c r="AB23" s="11">
        <f t="shared" si="3"/>
        <v>7</v>
      </c>
      <c r="AC23" s="11">
        <f t="shared" si="4"/>
        <v>0</v>
      </c>
      <c r="AD23" s="11">
        <f t="shared" si="5"/>
        <v>0</v>
      </c>
      <c r="AE23" s="11">
        <f t="shared" si="6"/>
        <v>-8</v>
      </c>
      <c r="AF23" s="11">
        <f t="shared" si="7"/>
        <v>-241</v>
      </c>
      <c r="AG23" s="11">
        <f t="shared" si="8"/>
        <v>-8</v>
      </c>
      <c r="AH23" s="11">
        <f t="shared" si="9"/>
        <v>97</v>
      </c>
    </row>
    <row r="24" spans="1:34" s="5" customFormat="1" ht="15.75" x14ac:dyDescent="0.25">
      <c r="A24" s="12">
        <v>17</v>
      </c>
      <c r="B24" s="12" t="s">
        <v>55</v>
      </c>
      <c r="C24" s="12" t="s">
        <v>56</v>
      </c>
      <c r="D24" s="12" t="s">
        <v>57</v>
      </c>
      <c r="E24" s="12" t="s">
        <v>27</v>
      </c>
      <c r="F24" s="12" t="s">
        <v>27</v>
      </c>
      <c r="G24" s="12" t="s">
        <v>27</v>
      </c>
      <c r="H24" s="12" t="s">
        <v>27</v>
      </c>
      <c r="I24" s="12" t="s">
        <v>45</v>
      </c>
      <c r="J24" s="12">
        <v>10</v>
      </c>
      <c r="K24" s="12">
        <v>18</v>
      </c>
      <c r="L24" s="12">
        <v>596</v>
      </c>
      <c r="M24" s="12">
        <v>206</v>
      </c>
      <c r="N24" s="12">
        <v>6685</v>
      </c>
      <c r="O24" s="12">
        <v>4092</v>
      </c>
      <c r="P24" s="12">
        <v>1201</v>
      </c>
      <c r="Q24" s="12" t="s">
        <v>58</v>
      </c>
      <c r="R24" s="12">
        <v>0</v>
      </c>
      <c r="T24" s="6">
        <v>10</v>
      </c>
      <c r="U24" s="6">
        <v>18</v>
      </c>
      <c r="V24" s="6">
        <v>596</v>
      </c>
      <c r="W24" s="6">
        <v>206</v>
      </c>
      <c r="X24" s="6">
        <v>6685</v>
      </c>
      <c r="Y24" s="6">
        <v>4092</v>
      </c>
      <c r="Z24" s="6">
        <v>1448</v>
      </c>
      <c r="AB24" s="11">
        <f t="shared" si="3"/>
        <v>0</v>
      </c>
      <c r="AC24" s="11">
        <f t="shared" si="4"/>
        <v>0</v>
      </c>
      <c r="AD24" s="11">
        <f t="shared" si="5"/>
        <v>0</v>
      </c>
      <c r="AE24" s="11">
        <f t="shared" si="6"/>
        <v>0</v>
      </c>
      <c r="AF24" s="11">
        <f t="shared" si="7"/>
        <v>0</v>
      </c>
      <c r="AG24" s="11">
        <f t="shared" si="8"/>
        <v>0</v>
      </c>
      <c r="AH24" s="11">
        <f t="shared" si="9"/>
        <v>247</v>
      </c>
    </row>
    <row r="25" spans="1:34" s="5" customFormat="1" ht="15.75" x14ac:dyDescent="0.25">
      <c r="A25" s="6">
        <v>18</v>
      </c>
      <c r="B25" s="6" t="s">
        <v>99</v>
      </c>
      <c r="C25" s="6" t="s">
        <v>96</v>
      </c>
      <c r="D25" s="7">
        <v>40256</v>
      </c>
      <c r="E25" s="6" t="s">
        <v>97</v>
      </c>
      <c r="F25" s="6" t="s">
        <v>97</v>
      </c>
      <c r="G25" s="6" t="s">
        <v>97</v>
      </c>
      <c r="H25" s="6" t="s">
        <v>97</v>
      </c>
      <c r="I25" s="6" t="s">
        <v>97</v>
      </c>
      <c r="J25" s="6">
        <v>0</v>
      </c>
      <c r="K25" s="6">
        <v>3</v>
      </c>
      <c r="L25" s="6">
        <v>94</v>
      </c>
      <c r="M25" s="6">
        <v>233</v>
      </c>
      <c r="N25" s="6">
        <v>6864</v>
      </c>
      <c r="O25" s="6">
        <v>4920</v>
      </c>
      <c r="P25" s="6">
        <v>2503</v>
      </c>
      <c r="Q25" s="6"/>
      <c r="R25" s="6">
        <v>98</v>
      </c>
      <c r="T25" s="8">
        <v>0</v>
      </c>
      <c r="U25" s="9">
        <v>20</v>
      </c>
      <c r="V25" s="9">
        <v>563</v>
      </c>
      <c r="W25" s="9">
        <v>230</v>
      </c>
      <c r="X25" s="9">
        <v>6770</v>
      </c>
      <c r="Y25" s="9">
        <v>4863</v>
      </c>
      <c r="Z25" s="10">
        <v>2502</v>
      </c>
      <c r="AB25" s="11">
        <f t="shared" si="3"/>
        <v>0</v>
      </c>
      <c r="AC25" s="11">
        <f t="shared" si="4"/>
        <v>17</v>
      </c>
      <c r="AD25" s="11">
        <f t="shared" si="5"/>
        <v>469</v>
      </c>
      <c r="AE25" s="11">
        <f t="shared" si="6"/>
        <v>-3</v>
      </c>
      <c r="AF25" s="11">
        <f t="shared" si="7"/>
        <v>-94</v>
      </c>
      <c r="AG25" s="11">
        <f t="shared" si="8"/>
        <v>-57</v>
      </c>
      <c r="AH25" s="11">
        <f t="shared" si="9"/>
        <v>-1</v>
      </c>
    </row>
    <row r="26" spans="1:34" s="5" customFormat="1" ht="15.75" x14ac:dyDescent="0.25">
      <c r="A26" s="6">
        <v>19</v>
      </c>
      <c r="B26" s="6" t="s">
        <v>59</v>
      </c>
      <c r="C26" s="6" t="s">
        <v>25</v>
      </c>
      <c r="D26" s="6" t="s">
        <v>60</v>
      </c>
      <c r="E26" s="6" t="s">
        <v>27</v>
      </c>
      <c r="F26" s="6" t="s">
        <v>27</v>
      </c>
      <c r="G26" s="6" t="s">
        <v>27</v>
      </c>
      <c r="H26" s="6" t="s">
        <v>27</v>
      </c>
      <c r="I26" s="6" t="s">
        <v>45</v>
      </c>
      <c r="J26" s="6">
        <v>16</v>
      </c>
      <c r="K26" s="6">
        <v>20</v>
      </c>
      <c r="L26" s="6">
        <v>541</v>
      </c>
      <c r="M26" s="6">
        <v>309</v>
      </c>
      <c r="N26" s="6">
        <v>4767</v>
      </c>
      <c r="O26" s="6">
        <v>2795</v>
      </c>
      <c r="P26" s="6">
        <v>599</v>
      </c>
      <c r="Q26" s="6" t="s">
        <v>58</v>
      </c>
      <c r="R26" s="6">
        <v>8</v>
      </c>
      <c r="T26" s="6">
        <v>8</v>
      </c>
      <c r="U26" s="6">
        <v>1</v>
      </c>
      <c r="V26" s="6">
        <v>22</v>
      </c>
      <c r="W26" s="6">
        <v>228</v>
      </c>
      <c r="X26" s="6">
        <v>5789</v>
      </c>
      <c r="Y26" s="6">
        <v>3514</v>
      </c>
      <c r="Z26" s="6">
        <v>1112</v>
      </c>
      <c r="AB26" s="11">
        <f t="shared" si="3"/>
        <v>-8</v>
      </c>
      <c r="AC26" s="11">
        <f t="shared" si="4"/>
        <v>-19</v>
      </c>
      <c r="AD26" s="11">
        <f t="shared" si="5"/>
        <v>-519</v>
      </c>
      <c r="AE26" s="11">
        <f t="shared" si="6"/>
        <v>-81</v>
      </c>
      <c r="AF26" s="11">
        <f t="shared" si="7"/>
        <v>1022</v>
      </c>
      <c r="AG26" s="11">
        <f t="shared" si="8"/>
        <v>719</v>
      </c>
      <c r="AH26" s="11">
        <f t="shared" si="9"/>
        <v>513</v>
      </c>
    </row>
    <row r="27" spans="1:34" s="5" customFormat="1" ht="15.75" x14ac:dyDescent="0.25">
      <c r="A27" s="6">
        <v>20</v>
      </c>
      <c r="B27" s="6" t="s">
        <v>100</v>
      </c>
      <c r="C27" s="6" t="s">
        <v>96</v>
      </c>
      <c r="D27" s="7">
        <v>39899</v>
      </c>
      <c r="E27" s="6" t="s">
        <v>97</v>
      </c>
      <c r="F27" s="6" t="s">
        <v>97</v>
      </c>
      <c r="G27" s="6" t="s">
        <v>97</v>
      </c>
      <c r="H27" s="6" t="s">
        <v>97</v>
      </c>
      <c r="I27" s="6" t="s">
        <v>97</v>
      </c>
      <c r="J27" s="6">
        <v>0</v>
      </c>
      <c r="K27" s="6">
        <v>6</v>
      </c>
      <c r="L27" s="6">
        <v>175</v>
      </c>
      <c r="M27" s="6">
        <v>214</v>
      </c>
      <c r="N27" s="6">
        <v>5801</v>
      </c>
      <c r="O27" s="6">
        <v>4001</v>
      </c>
      <c r="P27" s="6">
        <v>1989</v>
      </c>
      <c r="Q27" s="6"/>
      <c r="R27" s="6">
        <v>24</v>
      </c>
      <c r="T27" s="8">
        <v>0</v>
      </c>
      <c r="U27" s="9">
        <v>18</v>
      </c>
      <c r="V27" s="9">
        <v>482</v>
      </c>
      <c r="W27" s="9">
        <v>208</v>
      </c>
      <c r="X27" s="9">
        <v>5626</v>
      </c>
      <c r="Y27" s="9">
        <v>3988</v>
      </c>
      <c r="Z27" s="10">
        <v>1986</v>
      </c>
      <c r="AB27" s="11">
        <f t="shared" si="3"/>
        <v>0</v>
      </c>
      <c r="AC27" s="11">
        <f t="shared" si="4"/>
        <v>12</v>
      </c>
      <c r="AD27" s="11">
        <f t="shared" si="5"/>
        <v>307</v>
      </c>
      <c r="AE27" s="11">
        <f t="shared" si="6"/>
        <v>-6</v>
      </c>
      <c r="AF27" s="11">
        <f t="shared" si="7"/>
        <v>-175</v>
      </c>
      <c r="AG27" s="11">
        <f t="shared" si="8"/>
        <v>-13</v>
      </c>
      <c r="AH27" s="11">
        <f t="shared" si="9"/>
        <v>-3</v>
      </c>
    </row>
    <row r="28" spans="1:34" s="5" customFormat="1" ht="15.75" x14ac:dyDescent="0.25">
      <c r="A28" s="6">
        <v>21</v>
      </c>
      <c r="B28" s="6" t="s">
        <v>61</v>
      </c>
      <c r="C28" s="6" t="s">
        <v>39</v>
      </c>
      <c r="D28" s="6" t="s">
        <v>62</v>
      </c>
      <c r="E28" s="6" t="s">
        <v>27</v>
      </c>
      <c r="F28" s="6" t="s">
        <v>27</v>
      </c>
      <c r="G28" s="6" t="s">
        <v>27</v>
      </c>
      <c r="H28" s="6" t="s">
        <v>27</v>
      </c>
      <c r="I28" s="6" t="s">
        <v>27</v>
      </c>
      <c r="J28" s="6">
        <v>1</v>
      </c>
      <c r="K28" s="6">
        <v>9</v>
      </c>
      <c r="L28" s="6">
        <v>260</v>
      </c>
      <c r="M28" s="6">
        <v>224</v>
      </c>
      <c r="N28" s="6">
        <v>6286</v>
      </c>
      <c r="O28" s="6">
        <v>3680</v>
      </c>
      <c r="P28" s="6">
        <v>1156</v>
      </c>
      <c r="Q28" s="6" t="s">
        <v>34</v>
      </c>
      <c r="R28" s="6">
        <v>10</v>
      </c>
      <c r="T28" s="6">
        <v>1</v>
      </c>
      <c r="U28" s="6">
        <v>9</v>
      </c>
      <c r="V28" s="6">
        <v>309</v>
      </c>
      <c r="W28" s="6">
        <v>215</v>
      </c>
      <c r="X28" s="6">
        <v>6026</v>
      </c>
      <c r="Y28" s="6">
        <v>3671</v>
      </c>
      <c r="Z28" s="6">
        <v>1353</v>
      </c>
      <c r="AB28" s="11">
        <f t="shared" si="3"/>
        <v>0</v>
      </c>
      <c r="AC28" s="11">
        <f t="shared" si="4"/>
        <v>0</v>
      </c>
      <c r="AD28" s="11">
        <f t="shared" si="5"/>
        <v>49</v>
      </c>
      <c r="AE28" s="11">
        <f t="shared" si="6"/>
        <v>-9</v>
      </c>
      <c r="AF28" s="11">
        <f t="shared" si="7"/>
        <v>-260</v>
      </c>
      <c r="AG28" s="11">
        <f t="shared" si="8"/>
        <v>-9</v>
      </c>
      <c r="AH28" s="11">
        <f t="shared" si="9"/>
        <v>197</v>
      </c>
    </row>
    <row r="29" spans="1:34" s="5" customFormat="1" ht="15.75" x14ac:dyDescent="0.25">
      <c r="A29" s="6">
        <v>22</v>
      </c>
      <c r="B29" s="6" t="s">
        <v>107</v>
      </c>
      <c r="C29" s="6" t="s">
        <v>104</v>
      </c>
      <c r="D29" s="7">
        <v>40575</v>
      </c>
      <c r="E29" s="6" t="s">
        <v>27</v>
      </c>
      <c r="F29" s="6" t="s">
        <v>27</v>
      </c>
      <c r="G29" s="6" t="s">
        <v>27</v>
      </c>
      <c r="H29" s="6" t="s">
        <v>27</v>
      </c>
      <c r="I29" s="6" t="s">
        <v>27</v>
      </c>
      <c r="J29" s="32">
        <v>0</v>
      </c>
      <c r="K29" s="32">
        <v>4</v>
      </c>
      <c r="L29" s="32">
        <v>128</v>
      </c>
      <c r="M29" s="32">
        <v>198</v>
      </c>
      <c r="N29" s="32">
        <v>6288</v>
      </c>
      <c r="O29" s="32">
        <v>3408</v>
      </c>
      <c r="P29" s="32">
        <v>2141</v>
      </c>
      <c r="Q29" s="32" t="s">
        <v>34</v>
      </c>
      <c r="R29" s="32">
        <v>29</v>
      </c>
      <c r="T29" s="6">
        <v>33</v>
      </c>
      <c r="U29" s="6">
        <v>3</v>
      </c>
      <c r="V29" s="6">
        <v>50</v>
      </c>
      <c r="W29" s="6">
        <v>171</v>
      </c>
      <c r="X29" s="6">
        <v>5487</v>
      </c>
      <c r="Y29" s="6">
        <v>984</v>
      </c>
      <c r="Z29" s="6">
        <v>398</v>
      </c>
      <c r="AB29" s="11">
        <f t="shared" si="3"/>
        <v>33</v>
      </c>
      <c r="AC29" s="11">
        <f t="shared" si="4"/>
        <v>-1</v>
      </c>
      <c r="AD29" s="11">
        <f t="shared" si="5"/>
        <v>-78</v>
      </c>
      <c r="AE29" s="11">
        <f t="shared" si="6"/>
        <v>-27</v>
      </c>
      <c r="AF29" s="11">
        <f t="shared" si="7"/>
        <v>-801</v>
      </c>
      <c r="AG29" s="11">
        <f t="shared" si="8"/>
        <v>-2424</v>
      </c>
      <c r="AH29" s="11">
        <f t="shared" si="9"/>
        <v>-1743</v>
      </c>
    </row>
    <row r="30" spans="1:34" s="5" customFormat="1" ht="15.75" x14ac:dyDescent="0.25">
      <c r="A30" s="6">
        <v>23</v>
      </c>
      <c r="B30" s="6" t="s">
        <v>63</v>
      </c>
      <c r="C30" s="6" t="s">
        <v>39</v>
      </c>
      <c r="D30" s="6" t="s">
        <v>64</v>
      </c>
      <c r="E30" s="6" t="s">
        <v>27</v>
      </c>
      <c r="F30" s="6" t="s">
        <v>27</v>
      </c>
      <c r="G30" s="6" t="s">
        <v>27</v>
      </c>
      <c r="H30" s="6" t="s">
        <v>27</v>
      </c>
      <c r="I30" s="6" t="s">
        <v>27</v>
      </c>
      <c r="J30" s="6">
        <v>1</v>
      </c>
      <c r="K30" s="6">
        <v>18</v>
      </c>
      <c r="L30" s="6">
        <v>557</v>
      </c>
      <c r="M30" s="6">
        <v>316</v>
      </c>
      <c r="N30" s="6">
        <v>8735</v>
      </c>
      <c r="O30" s="6">
        <v>6173</v>
      </c>
      <c r="P30" s="6">
        <v>2719</v>
      </c>
      <c r="Q30" s="6" t="s">
        <v>34</v>
      </c>
      <c r="R30" s="6">
        <v>30</v>
      </c>
      <c r="T30" s="6">
        <v>1</v>
      </c>
      <c r="U30" s="6">
        <v>18</v>
      </c>
      <c r="V30" s="6">
        <v>557</v>
      </c>
      <c r="W30" s="6">
        <v>298</v>
      </c>
      <c r="X30" s="6">
        <v>8178</v>
      </c>
      <c r="Y30" s="6">
        <v>6155</v>
      </c>
      <c r="Z30" s="6">
        <v>2813</v>
      </c>
      <c r="AB30" s="11">
        <f t="shared" si="3"/>
        <v>0</v>
      </c>
      <c r="AC30" s="11">
        <f t="shared" si="4"/>
        <v>0</v>
      </c>
      <c r="AD30" s="11">
        <f t="shared" si="5"/>
        <v>0</v>
      </c>
      <c r="AE30" s="11">
        <f t="shared" si="6"/>
        <v>-18</v>
      </c>
      <c r="AF30" s="11">
        <f t="shared" si="7"/>
        <v>-557</v>
      </c>
      <c r="AG30" s="11">
        <f t="shared" si="8"/>
        <v>-18</v>
      </c>
      <c r="AH30" s="11">
        <f t="shared" si="9"/>
        <v>94</v>
      </c>
    </row>
    <row r="31" spans="1:34" s="5" customFormat="1" ht="15.75" x14ac:dyDescent="0.25">
      <c r="A31" s="6">
        <v>24</v>
      </c>
      <c r="B31" s="6" t="s">
        <v>65</v>
      </c>
      <c r="C31" s="6" t="s">
        <v>25</v>
      </c>
      <c r="D31" s="6" t="s">
        <v>66</v>
      </c>
      <c r="E31" s="6" t="s">
        <v>27</v>
      </c>
      <c r="F31" s="6" t="s">
        <v>27</v>
      </c>
      <c r="G31" s="6" t="s">
        <v>27</v>
      </c>
      <c r="H31" s="6" t="s">
        <v>27</v>
      </c>
      <c r="I31" s="6" t="s">
        <v>27</v>
      </c>
      <c r="J31" s="6">
        <v>15</v>
      </c>
      <c r="K31" s="6">
        <v>5</v>
      </c>
      <c r="L31" s="6">
        <v>83</v>
      </c>
      <c r="M31" s="6">
        <v>264</v>
      </c>
      <c r="N31" s="6">
        <v>5571</v>
      </c>
      <c r="O31" s="6">
        <v>3710</v>
      </c>
      <c r="P31" s="6">
        <v>1637</v>
      </c>
      <c r="Q31" s="6" t="s">
        <v>58</v>
      </c>
      <c r="R31" s="6">
        <v>0</v>
      </c>
      <c r="T31" s="6">
        <v>13</v>
      </c>
      <c r="U31" s="6">
        <v>1</v>
      </c>
      <c r="V31" s="6">
        <v>35</v>
      </c>
      <c r="W31" s="6">
        <v>239</v>
      </c>
      <c r="X31" s="6">
        <v>7482</v>
      </c>
      <c r="Y31" s="6">
        <v>4214</v>
      </c>
      <c r="Z31" s="6">
        <v>1877</v>
      </c>
      <c r="AB31" s="11">
        <f t="shared" si="3"/>
        <v>-2</v>
      </c>
      <c r="AC31" s="11">
        <f t="shared" si="4"/>
        <v>-4</v>
      </c>
      <c r="AD31" s="11">
        <f t="shared" si="5"/>
        <v>-48</v>
      </c>
      <c r="AE31" s="11">
        <f t="shared" si="6"/>
        <v>-25</v>
      </c>
      <c r="AF31" s="11">
        <f t="shared" si="7"/>
        <v>1911</v>
      </c>
      <c r="AG31" s="11">
        <f t="shared" si="8"/>
        <v>504</v>
      </c>
      <c r="AH31" s="11">
        <f t="shared" si="9"/>
        <v>240</v>
      </c>
    </row>
    <row r="32" spans="1:34" s="5" customFormat="1" ht="15.75" x14ac:dyDescent="0.25">
      <c r="A32" s="6">
        <v>25</v>
      </c>
      <c r="B32" s="6" t="s">
        <v>67</v>
      </c>
      <c r="C32" s="6" t="s">
        <v>25</v>
      </c>
      <c r="D32" s="6" t="s">
        <v>68</v>
      </c>
      <c r="E32" s="6" t="s">
        <v>27</v>
      </c>
      <c r="F32" s="6" t="s">
        <v>27</v>
      </c>
      <c r="G32" s="6" t="s">
        <v>27</v>
      </c>
      <c r="H32" s="6" t="s">
        <v>27</v>
      </c>
      <c r="I32" s="6" t="s">
        <v>45</v>
      </c>
      <c r="J32" s="6">
        <v>32</v>
      </c>
      <c r="K32" s="6">
        <v>5</v>
      </c>
      <c r="L32" s="6">
        <v>100</v>
      </c>
      <c r="M32" s="6">
        <v>222</v>
      </c>
      <c r="N32" s="6">
        <v>5386</v>
      </c>
      <c r="O32" s="6">
        <v>3838</v>
      </c>
      <c r="P32" s="6">
        <v>997</v>
      </c>
      <c r="Q32" s="6" t="s">
        <v>58</v>
      </c>
      <c r="R32" s="6">
        <v>0</v>
      </c>
      <c r="T32" s="6">
        <v>150</v>
      </c>
      <c r="U32" s="6">
        <v>18</v>
      </c>
      <c r="V32" s="6">
        <v>606</v>
      </c>
      <c r="W32" s="6">
        <v>293</v>
      </c>
      <c r="X32" s="6">
        <v>7646</v>
      </c>
      <c r="Y32" s="6">
        <v>5476</v>
      </c>
      <c r="Z32" s="6">
        <v>1861</v>
      </c>
      <c r="AB32" s="11">
        <f t="shared" si="3"/>
        <v>118</v>
      </c>
      <c r="AC32" s="11">
        <f t="shared" si="4"/>
        <v>13</v>
      </c>
      <c r="AD32" s="11">
        <f t="shared" si="5"/>
        <v>506</v>
      </c>
      <c r="AE32" s="11">
        <f t="shared" si="6"/>
        <v>71</v>
      </c>
      <c r="AF32" s="11">
        <f t="shared" si="7"/>
        <v>2260</v>
      </c>
      <c r="AG32" s="11">
        <f t="shared" si="8"/>
        <v>1638</v>
      </c>
      <c r="AH32" s="11">
        <f t="shared" si="9"/>
        <v>864</v>
      </c>
    </row>
    <row r="33" spans="1:34" s="5" customFormat="1" ht="15.75" x14ac:dyDescent="0.25">
      <c r="A33" s="6">
        <v>26</v>
      </c>
      <c r="B33" s="6" t="s">
        <v>69</v>
      </c>
      <c r="C33" s="6" t="s">
        <v>25</v>
      </c>
      <c r="D33" s="6" t="s">
        <v>70</v>
      </c>
      <c r="E33" s="6" t="s">
        <v>45</v>
      </c>
      <c r="F33" s="6" t="s">
        <v>45</v>
      </c>
      <c r="G33" s="6" t="s">
        <v>45</v>
      </c>
      <c r="H33" s="6" t="s">
        <v>45</v>
      </c>
      <c r="I33" s="6" t="s">
        <v>45</v>
      </c>
      <c r="J33" s="6">
        <v>16</v>
      </c>
      <c r="K33" s="6">
        <v>6</v>
      </c>
      <c r="L33" s="6">
        <v>156</v>
      </c>
      <c r="M33" s="6">
        <v>193</v>
      </c>
      <c r="N33" s="6">
        <v>5186</v>
      </c>
      <c r="O33" s="6">
        <v>2935</v>
      </c>
      <c r="P33" s="6">
        <v>581</v>
      </c>
      <c r="Q33" s="6" t="s">
        <v>58</v>
      </c>
      <c r="R33" s="6">
        <v>0</v>
      </c>
      <c r="T33" s="6">
        <v>70</v>
      </c>
      <c r="U33" s="6">
        <v>21</v>
      </c>
      <c r="V33" s="6">
        <v>542</v>
      </c>
      <c r="W33" s="6">
        <v>278</v>
      </c>
      <c r="X33" s="6">
        <v>8845</v>
      </c>
      <c r="Y33" s="6">
        <v>5850</v>
      </c>
      <c r="Z33" s="6">
        <v>2064</v>
      </c>
      <c r="AB33" s="11">
        <f t="shared" si="3"/>
        <v>54</v>
      </c>
      <c r="AC33" s="11">
        <f t="shared" si="4"/>
        <v>15</v>
      </c>
      <c r="AD33" s="11">
        <f t="shared" si="5"/>
        <v>386</v>
      </c>
      <c r="AE33" s="11">
        <f t="shared" si="6"/>
        <v>85</v>
      </c>
      <c r="AF33" s="11">
        <f t="shared" si="7"/>
        <v>3659</v>
      </c>
      <c r="AG33" s="11">
        <f t="shared" si="8"/>
        <v>2915</v>
      </c>
      <c r="AH33" s="11">
        <f t="shared" si="9"/>
        <v>1483</v>
      </c>
    </row>
    <row r="34" spans="1:34" s="5" customFormat="1" ht="15.75" x14ac:dyDescent="0.25">
      <c r="A34" s="6">
        <v>27</v>
      </c>
      <c r="B34" s="6" t="s">
        <v>71</v>
      </c>
      <c r="C34" s="6" t="s">
        <v>96</v>
      </c>
      <c r="D34" s="7">
        <v>39171</v>
      </c>
      <c r="E34" s="6" t="s">
        <v>97</v>
      </c>
      <c r="F34" s="6" t="s">
        <v>97</v>
      </c>
      <c r="G34" s="6" t="s">
        <v>97</v>
      </c>
      <c r="H34" s="6" t="s">
        <v>97</v>
      </c>
      <c r="I34" s="6" t="s">
        <v>97</v>
      </c>
      <c r="J34" s="6">
        <v>0</v>
      </c>
      <c r="K34" s="6">
        <v>1</v>
      </c>
      <c r="L34" s="6">
        <v>26</v>
      </c>
      <c r="M34" s="6">
        <v>221</v>
      </c>
      <c r="N34" s="6">
        <v>6016</v>
      </c>
      <c r="O34" s="6">
        <v>4660</v>
      </c>
      <c r="P34" s="6">
        <v>2295</v>
      </c>
      <c r="Q34" s="6"/>
      <c r="R34" s="6">
        <v>44</v>
      </c>
      <c r="T34" s="8">
        <v>0</v>
      </c>
      <c r="U34" s="9">
        <v>20</v>
      </c>
      <c r="V34" s="9">
        <v>602</v>
      </c>
      <c r="W34" s="9">
        <v>220</v>
      </c>
      <c r="X34" s="9">
        <v>5990</v>
      </c>
      <c r="Y34" s="9">
        <v>4632</v>
      </c>
      <c r="Z34" s="10">
        <v>2267</v>
      </c>
      <c r="AB34" s="11">
        <f t="shared" si="3"/>
        <v>0</v>
      </c>
      <c r="AC34" s="11">
        <f t="shared" si="4"/>
        <v>19</v>
      </c>
      <c r="AD34" s="11">
        <f t="shared" si="5"/>
        <v>576</v>
      </c>
      <c r="AE34" s="11">
        <f t="shared" si="6"/>
        <v>-1</v>
      </c>
      <c r="AF34" s="11">
        <f t="shared" si="7"/>
        <v>-26</v>
      </c>
      <c r="AG34" s="11">
        <f t="shared" si="8"/>
        <v>-28</v>
      </c>
      <c r="AH34" s="11">
        <f t="shared" si="9"/>
        <v>-28</v>
      </c>
    </row>
    <row r="35" spans="1:34" s="5" customFormat="1" ht="15.75" x14ac:dyDescent="0.25">
      <c r="A35" s="6">
        <v>28</v>
      </c>
      <c r="B35" s="6" t="s">
        <v>72</v>
      </c>
      <c r="C35" s="6" t="s">
        <v>25</v>
      </c>
      <c r="D35" s="6" t="s">
        <v>73</v>
      </c>
      <c r="E35" s="6" t="s">
        <v>27</v>
      </c>
      <c r="F35" s="6" t="s">
        <v>27</v>
      </c>
      <c r="G35" s="6" t="s">
        <v>27</v>
      </c>
      <c r="H35" s="6" t="s">
        <v>27</v>
      </c>
      <c r="I35" s="6" t="s">
        <v>27</v>
      </c>
      <c r="J35" s="6">
        <v>15</v>
      </c>
      <c r="K35" s="6">
        <v>11</v>
      </c>
      <c r="L35" s="6">
        <v>528</v>
      </c>
      <c r="M35" s="6">
        <v>216</v>
      </c>
      <c r="N35" s="6">
        <v>3159</v>
      </c>
      <c r="O35" s="6">
        <v>3279</v>
      </c>
      <c r="P35" s="6">
        <v>438</v>
      </c>
      <c r="Q35" s="6" t="s">
        <v>34</v>
      </c>
      <c r="R35" s="6">
        <v>25</v>
      </c>
      <c r="T35" s="6">
        <v>128</v>
      </c>
      <c r="U35" s="6">
        <v>17</v>
      </c>
      <c r="V35" s="6">
        <v>534</v>
      </c>
      <c r="W35" s="6">
        <v>212</v>
      </c>
      <c r="X35" s="6">
        <v>6519</v>
      </c>
      <c r="Y35" s="6">
        <v>4575</v>
      </c>
      <c r="Z35" s="6">
        <v>1871</v>
      </c>
      <c r="AB35" s="11">
        <f t="shared" si="3"/>
        <v>113</v>
      </c>
      <c r="AC35" s="11">
        <f t="shared" si="4"/>
        <v>6</v>
      </c>
      <c r="AD35" s="11">
        <f t="shared" si="5"/>
        <v>6</v>
      </c>
      <c r="AE35" s="11">
        <f t="shared" si="6"/>
        <v>-4</v>
      </c>
      <c r="AF35" s="11">
        <f t="shared" si="7"/>
        <v>3360</v>
      </c>
      <c r="AG35" s="11">
        <f t="shared" si="8"/>
        <v>1296</v>
      </c>
      <c r="AH35" s="11">
        <f t="shared" si="9"/>
        <v>1433</v>
      </c>
    </row>
    <row r="36" spans="1:34" s="5" customFormat="1" ht="15.75" x14ac:dyDescent="0.25">
      <c r="A36" s="6">
        <v>29</v>
      </c>
      <c r="B36" s="6" t="s">
        <v>101</v>
      </c>
      <c r="C36" s="6" t="s">
        <v>96</v>
      </c>
      <c r="D36" s="7">
        <v>39899</v>
      </c>
      <c r="E36" s="6" t="s">
        <v>97</v>
      </c>
      <c r="F36" s="6" t="s">
        <v>97</v>
      </c>
      <c r="G36" s="6" t="s">
        <v>97</v>
      </c>
      <c r="H36" s="6" t="s">
        <v>97</v>
      </c>
      <c r="I36" s="6" t="s">
        <v>97</v>
      </c>
      <c r="J36" s="6">
        <v>0</v>
      </c>
      <c r="K36" s="6">
        <v>3</v>
      </c>
      <c r="L36" s="6">
        <v>93</v>
      </c>
      <c r="M36" s="6">
        <v>226</v>
      </c>
      <c r="N36" s="6">
        <v>5947</v>
      </c>
      <c r="O36" s="6">
        <v>4162</v>
      </c>
      <c r="P36" s="6">
        <v>2129</v>
      </c>
      <c r="Q36" s="6"/>
      <c r="R36" s="6">
        <v>58</v>
      </c>
      <c r="T36" s="8">
        <v>0</v>
      </c>
      <c r="U36" s="9">
        <v>19</v>
      </c>
      <c r="V36" s="9">
        <v>546</v>
      </c>
      <c r="W36" s="9">
        <v>223</v>
      </c>
      <c r="X36" s="9">
        <v>5854</v>
      </c>
      <c r="Y36" s="9">
        <v>4162</v>
      </c>
      <c r="Z36" s="10">
        <v>2129</v>
      </c>
      <c r="AB36" s="11">
        <f t="shared" si="3"/>
        <v>0</v>
      </c>
      <c r="AC36" s="11">
        <f t="shared" si="4"/>
        <v>16</v>
      </c>
      <c r="AD36" s="11">
        <f t="shared" si="5"/>
        <v>453</v>
      </c>
      <c r="AE36" s="11">
        <f t="shared" si="6"/>
        <v>-3</v>
      </c>
      <c r="AF36" s="11">
        <f t="shared" si="7"/>
        <v>-93</v>
      </c>
      <c r="AG36" s="11">
        <f t="shared" si="8"/>
        <v>0</v>
      </c>
      <c r="AH36" s="11">
        <f t="shared" si="9"/>
        <v>0</v>
      </c>
    </row>
    <row r="37" spans="1:34" s="5" customFormat="1" ht="15.75" x14ac:dyDescent="0.25">
      <c r="A37" s="12">
        <v>30</v>
      </c>
      <c r="B37" s="12" t="s">
        <v>74</v>
      </c>
      <c r="C37" s="12" t="s">
        <v>56</v>
      </c>
      <c r="D37" s="12" t="s">
        <v>75</v>
      </c>
      <c r="E37" s="12" t="s">
        <v>27</v>
      </c>
      <c r="F37" s="12" t="s">
        <v>27</v>
      </c>
      <c r="G37" s="12" t="s">
        <v>27</v>
      </c>
      <c r="H37" s="12" t="s">
        <v>27</v>
      </c>
      <c r="I37" s="12" t="s">
        <v>45</v>
      </c>
      <c r="J37" s="12">
        <v>10</v>
      </c>
      <c r="K37" s="12">
        <v>5</v>
      </c>
      <c r="L37" s="12">
        <v>118</v>
      </c>
      <c r="M37" s="12">
        <v>185</v>
      </c>
      <c r="N37" s="12">
        <v>5376</v>
      </c>
      <c r="O37" s="12">
        <v>3643</v>
      </c>
      <c r="P37" s="12">
        <v>1203</v>
      </c>
      <c r="Q37" s="12" t="s">
        <v>58</v>
      </c>
      <c r="R37" s="12">
        <v>0</v>
      </c>
      <c r="T37" s="6">
        <v>10</v>
      </c>
      <c r="U37" s="6">
        <v>5</v>
      </c>
      <c r="V37" s="6">
        <v>118</v>
      </c>
      <c r="W37" s="6">
        <v>185</v>
      </c>
      <c r="X37" s="6">
        <v>5376</v>
      </c>
      <c r="Y37" s="6">
        <v>3643</v>
      </c>
      <c r="Z37" s="6">
        <v>1203</v>
      </c>
      <c r="AB37" s="11">
        <f t="shared" si="3"/>
        <v>0</v>
      </c>
      <c r="AC37" s="11">
        <f t="shared" si="4"/>
        <v>0</v>
      </c>
      <c r="AD37" s="11">
        <f t="shared" si="5"/>
        <v>0</v>
      </c>
      <c r="AE37" s="11">
        <f t="shared" si="6"/>
        <v>0</v>
      </c>
      <c r="AF37" s="11">
        <f t="shared" si="7"/>
        <v>0</v>
      </c>
      <c r="AG37" s="11">
        <f t="shared" si="8"/>
        <v>0</v>
      </c>
      <c r="AH37" s="11">
        <f t="shared" si="9"/>
        <v>0</v>
      </c>
    </row>
    <row r="38" spans="1:34" s="5" customFormat="1" ht="15.75" x14ac:dyDescent="0.25">
      <c r="A38" s="6">
        <v>31</v>
      </c>
      <c r="B38" s="6" t="s">
        <v>76</v>
      </c>
      <c r="C38" s="6" t="s">
        <v>39</v>
      </c>
      <c r="D38" s="6" t="s">
        <v>77</v>
      </c>
      <c r="E38" s="6" t="s">
        <v>27</v>
      </c>
      <c r="F38" s="6" t="s">
        <v>27</v>
      </c>
      <c r="G38" s="6" t="s">
        <v>27</v>
      </c>
      <c r="H38" s="6" t="s">
        <v>27</v>
      </c>
      <c r="I38" s="6" t="s">
        <v>27</v>
      </c>
      <c r="J38" s="6">
        <v>1</v>
      </c>
      <c r="K38" s="6">
        <v>13</v>
      </c>
      <c r="L38" s="6">
        <v>369</v>
      </c>
      <c r="M38" s="6">
        <v>183</v>
      </c>
      <c r="N38" s="6">
        <v>5230</v>
      </c>
      <c r="O38" s="6">
        <v>2783</v>
      </c>
      <c r="P38" s="6">
        <v>969</v>
      </c>
      <c r="Q38" s="6" t="s">
        <v>34</v>
      </c>
      <c r="R38" s="6">
        <v>6</v>
      </c>
      <c r="T38" s="6">
        <v>3</v>
      </c>
      <c r="U38" s="6">
        <v>13</v>
      </c>
      <c r="V38" s="6">
        <v>369</v>
      </c>
      <c r="W38" s="6">
        <v>170</v>
      </c>
      <c r="X38" s="6">
        <v>4861</v>
      </c>
      <c r="Y38" s="6">
        <v>2770</v>
      </c>
      <c r="Z38" s="6">
        <v>1065</v>
      </c>
      <c r="AB38" s="11">
        <f t="shared" si="3"/>
        <v>2</v>
      </c>
      <c r="AC38" s="11">
        <f t="shared" si="4"/>
        <v>0</v>
      </c>
      <c r="AD38" s="11">
        <f t="shared" si="5"/>
        <v>0</v>
      </c>
      <c r="AE38" s="11">
        <f t="shared" si="6"/>
        <v>-13</v>
      </c>
      <c r="AF38" s="11">
        <f t="shared" si="7"/>
        <v>-369</v>
      </c>
      <c r="AG38" s="11">
        <f t="shared" si="8"/>
        <v>-13</v>
      </c>
      <c r="AH38" s="11">
        <f t="shared" si="9"/>
        <v>96</v>
      </c>
    </row>
    <row r="39" spans="1:34" ht="15.75" x14ac:dyDescent="0.25">
      <c r="A39" s="12">
        <v>32</v>
      </c>
      <c r="B39" s="12" t="s">
        <v>78</v>
      </c>
      <c r="C39" s="12" t="s">
        <v>79</v>
      </c>
      <c r="D39" s="12" t="s">
        <v>80</v>
      </c>
      <c r="E39" s="12" t="s">
        <v>27</v>
      </c>
      <c r="F39" s="12" t="s">
        <v>27</v>
      </c>
      <c r="G39" s="12" t="s">
        <v>27</v>
      </c>
      <c r="H39" s="12" t="s">
        <v>27</v>
      </c>
      <c r="I39" s="12" t="s">
        <v>27</v>
      </c>
      <c r="J39" s="12">
        <v>112</v>
      </c>
      <c r="K39" s="12">
        <v>4</v>
      </c>
      <c r="L39" s="12">
        <v>112</v>
      </c>
      <c r="M39" s="12">
        <v>323</v>
      </c>
      <c r="N39" s="12">
        <v>9936</v>
      </c>
      <c r="O39" s="12">
        <v>6957</v>
      </c>
      <c r="P39" s="12">
        <v>4579</v>
      </c>
      <c r="Q39" s="12" t="s">
        <v>81</v>
      </c>
      <c r="R39" s="12">
        <v>61</v>
      </c>
      <c r="T39" s="6">
        <v>130</v>
      </c>
      <c r="U39" s="6">
        <v>20</v>
      </c>
      <c r="V39" s="6">
        <v>573</v>
      </c>
      <c r="W39" s="6">
        <v>319</v>
      </c>
      <c r="X39" s="6">
        <v>9824</v>
      </c>
      <c r="Y39" s="6">
        <v>6912</v>
      </c>
      <c r="Z39" s="6">
        <v>4563</v>
      </c>
      <c r="AB39" s="11">
        <f t="shared" si="3"/>
        <v>18</v>
      </c>
      <c r="AC39" s="11">
        <f t="shared" si="4"/>
        <v>16</v>
      </c>
      <c r="AD39" s="11">
        <f t="shared" si="5"/>
        <v>461</v>
      </c>
      <c r="AE39" s="11">
        <f t="shared" si="6"/>
        <v>-4</v>
      </c>
      <c r="AF39" s="11">
        <f t="shared" si="7"/>
        <v>-112</v>
      </c>
      <c r="AG39" s="11">
        <f t="shared" si="8"/>
        <v>-45</v>
      </c>
      <c r="AH39" s="11">
        <f t="shared" si="9"/>
        <v>-16</v>
      </c>
    </row>
    <row r="40" spans="1:34" ht="15.75" x14ac:dyDescent="0.25">
      <c r="A40" s="6">
        <v>33</v>
      </c>
      <c r="B40" s="6" t="s">
        <v>82</v>
      </c>
      <c r="C40" s="6" t="s">
        <v>83</v>
      </c>
      <c r="D40" s="6" t="s">
        <v>84</v>
      </c>
      <c r="E40" s="6" t="s">
        <v>27</v>
      </c>
      <c r="F40" s="6" t="s">
        <v>27</v>
      </c>
      <c r="G40" s="6" t="s">
        <v>27</v>
      </c>
      <c r="H40" s="6" t="s">
        <v>27</v>
      </c>
      <c r="I40" s="6" t="s">
        <v>27</v>
      </c>
      <c r="J40" s="6">
        <v>78</v>
      </c>
      <c r="K40" s="6">
        <v>9</v>
      </c>
      <c r="L40" s="6">
        <v>288</v>
      </c>
      <c r="M40" s="6">
        <v>328</v>
      </c>
      <c r="N40" s="6">
        <v>9759</v>
      </c>
      <c r="O40" s="6">
        <v>7337</v>
      </c>
      <c r="P40" s="6">
        <v>3034</v>
      </c>
      <c r="Q40" s="6" t="s">
        <v>34</v>
      </c>
      <c r="R40" s="6">
        <v>36</v>
      </c>
      <c r="T40" s="6">
        <v>210</v>
      </c>
      <c r="U40" s="6">
        <v>27</v>
      </c>
      <c r="V40" s="6">
        <v>822</v>
      </c>
      <c r="W40" s="6">
        <v>319</v>
      </c>
      <c r="X40" s="6">
        <v>9248</v>
      </c>
      <c r="Y40" s="6">
        <v>7277</v>
      </c>
      <c r="Z40" s="6">
        <v>3080</v>
      </c>
      <c r="AB40" s="11">
        <f t="shared" si="3"/>
        <v>132</v>
      </c>
      <c r="AC40" s="11">
        <f t="shared" si="4"/>
        <v>18</v>
      </c>
      <c r="AD40" s="11">
        <f t="shared" si="5"/>
        <v>534</v>
      </c>
      <c r="AE40" s="11">
        <f t="shared" si="6"/>
        <v>-9</v>
      </c>
      <c r="AF40" s="11">
        <f t="shared" si="7"/>
        <v>-511</v>
      </c>
      <c r="AG40" s="11">
        <f t="shared" si="8"/>
        <v>-60</v>
      </c>
      <c r="AH40" s="11">
        <f t="shared" si="9"/>
        <v>46</v>
      </c>
    </row>
    <row r="41" spans="1:34" ht="15.75" x14ac:dyDescent="0.25">
      <c r="A41" s="6">
        <v>34</v>
      </c>
      <c r="B41" s="6" t="s">
        <v>85</v>
      </c>
      <c r="C41" s="6" t="s">
        <v>83</v>
      </c>
      <c r="D41" s="6" t="s">
        <v>33</v>
      </c>
      <c r="E41" s="6" t="s">
        <v>27</v>
      </c>
      <c r="F41" s="6" t="s">
        <v>27</v>
      </c>
      <c r="G41" s="6" t="s">
        <v>27</v>
      </c>
      <c r="H41" s="6" t="s">
        <v>27</v>
      </c>
      <c r="I41" s="6" t="s">
        <v>45</v>
      </c>
      <c r="J41" s="6">
        <v>22</v>
      </c>
      <c r="K41" s="6">
        <v>5</v>
      </c>
      <c r="L41" s="6">
        <v>148</v>
      </c>
      <c r="M41" s="6">
        <v>229</v>
      </c>
      <c r="N41" s="6">
        <v>6356</v>
      </c>
      <c r="O41" s="6">
        <v>3946</v>
      </c>
      <c r="P41" s="6">
        <v>2009</v>
      </c>
      <c r="Q41" s="6" t="s">
        <v>34</v>
      </c>
      <c r="R41" s="6">
        <v>0</v>
      </c>
      <c r="T41" s="6">
        <v>54</v>
      </c>
      <c r="U41" s="6">
        <v>14</v>
      </c>
      <c r="V41" s="6">
        <v>602</v>
      </c>
      <c r="W41" s="6">
        <v>222</v>
      </c>
      <c r="X41" s="6">
        <v>6118</v>
      </c>
      <c r="Y41" s="6">
        <v>3933</v>
      </c>
      <c r="Z41" s="6">
        <v>2109</v>
      </c>
      <c r="AB41" s="11">
        <f t="shared" si="3"/>
        <v>32</v>
      </c>
      <c r="AC41" s="11">
        <f t="shared" si="4"/>
        <v>9</v>
      </c>
      <c r="AD41" s="11">
        <f t="shared" si="5"/>
        <v>454</v>
      </c>
      <c r="AE41" s="11">
        <f t="shared" si="6"/>
        <v>-7</v>
      </c>
      <c r="AF41" s="11">
        <f t="shared" si="7"/>
        <v>-238</v>
      </c>
      <c r="AG41" s="11">
        <f t="shared" si="8"/>
        <v>-13</v>
      </c>
      <c r="AH41" s="11">
        <f t="shared" si="9"/>
        <v>100</v>
      </c>
    </row>
    <row r="42" spans="1:34" ht="15.75" x14ac:dyDescent="0.25">
      <c r="A42" s="6">
        <v>35</v>
      </c>
      <c r="B42" s="6" t="s">
        <v>86</v>
      </c>
      <c r="C42" s="6" t="s">
        <v>39</v>
      </c>
      <c r="D42" s="6" t="s">
        <v>87</v>
      </c>
      <c r="E42" s="6" t="s">
        <v>27</v>
      </c>
      <c r="F42" s="6" t="s">
        <v>27</v>
      </c>
      <c r="G42" s="6" t="s">
        <v>27</v>
      </c>
      <c r="H42" s="6" t="s">
        <v>27</v>
      </c>
      <c r="I42" s="6" t="s">
        <v>27</v>
      </c>
      <c r="J42" s="6">
        <v>2</v>
      </c>
      <c r="K42" s="6">
        <v>10</v>
      </c>
      <c r="L42" s="6">
        <v>342</v>
      </c>
      <c r="M42" s="6">
        <v>186</v>
      </c>
      <c r="N42" s="6">
        <v>5171</v>
      </c>
      <c r="O42" s="6">
        <v>3743</v>
      </c>
      <c r="P42" s="6">
        <v>1792</v>
      </c>
      <c r="Q42" s="6" t="s">
        <v>88</v>
      </c>
      <c r="R42" s="6">
        <v>8</v>
      </c>
      <c r="T42" s="6">
        <v>10</v>
      </c>
      <c r="U42" s="6">
        <v>10</v>
      </c>
      <c r="V42" s="6">
        <v>342</v>
      </c>
      <c r="W42" s="6">
        <v>176</v>
      </c>
      <c r="X42" s="6">
        <v>4829</v>
      </c>
      <c r="Y42" s="6">
        <v>3733</v>
      </c>
      <c r="Z42" s="6">
        <v>1889</v>
      </c>
      <c r="AB42" s="11">
        <f t="shared" si="3"/>
        <v>8</v>
      </c>
      <c r="AC42" s="11">
        <f t="shared" si="4"/>
        <v>0</v>
      </c>
      <c r="AD42" s="11">
        <f t="shared" si="5"/>
        <v>0</v>
      </c>
      <c r="AE42" s="11">
        <f t="shared" si="6"/>
        <v>-10</v>
      </c>
      <c r="AF42" s="11">
        <f t="shared" si="7"/>
        <v>-342</v>
      </c>
      <c r="AG42" s="11">
        <f t="shared" si="8"/>
        <v>-10</v>
      </c>
      <c r="AH42" s="11">
        <f t="shared" si="9"/>
        <v>97</v>
      </c>
    </row>
    <row r="43" spans="1:34" ht="15.75" x14ac:dyDescent="0.25">
      <c r="A43" s="6">
        <v>36</v>
      </c>
      <c r="B43" s="6" t="s">
        <v>102</v>
      </c>
      <c r="C43" s="6" t="s">
        <v>96</v>
      </c>
      <c r="D43" s="7">
        <v>39897</v>
      </c>
      <c r="E43" s="6" t="s">
        <v>97</v>
      </c>
      <c r="F43" s="6" t="s">
        <v>97</v>
      </c>
      <c r="G43" s="6" t="s">
        <v>97</v>
      </c>
      <c r="H43" s="6" t="s">
        <v>97</v>
      </c>
      <c r="I43" s="6" t="s">
        <v>97</v>
      </c>
      <c r="J43" s="6">
        <v>0</v>
      </c>
      <c r="K43" s="6">
        <v>3</v>
      </c>
      <c r="L43" s="6">
        <v>101</v>
      </c>
      <c r="M43" s="6">
        <v>241</v>
      </c>
      <c r="N43" s="6">
        <v>6759</v>
      </c>
      <c r="O43" s="6">
        <v>5046</v>
      </c>
      <c r="P43" s="6">
        <v>2975</v>
      </c>
      <c r="Q43" s="6"/>
      <c r="R43" s="6">
        <v>36</v>
      </c>
      <c r="T43" s="8">
        <v>0</v>
      </c>
      <c r="U43" s="9">
        <v>18</v>
      </c>
      <c r="V43" s="9">
        <v>616</v>
      </c>
      <c r="W43" s="9">
        <v>238</v>
      </c>
      <c r="X43" s="9">
        <v>6658</v>
      </c>
      <c r="Y43" s="9">
        <v>5044</v>
      </c>
      <c r="Z43" s="10">
        <v>2973</v>
      </c>
      <c r="AB43" s="11">
        <f t="shared" si="3"/>
        <v>0</v>
      </c>
      <c r="AC43" s="11">
        <f t="shared" si="4"/>
        <v>15</v>
      </c>
      <c r="AD43" s="11">
        <f t="shared" si="5"/>
        <v>515</v>
      </c>
      <c r="AE43" s="11">
        <f t="shared" si="6"/>
        <v>-3</v>
      </c>
      <c r="AF43" s="11">
        <f t="shared" si="7"/>
        <v>-101</v>
      </c>
      <c r="AG43" s="11">
        <f t="shared" si="8"/>
        <v>-2</v>
      </c>
      <c r="AH43" s="11">
        <f t="shared" si="9"/>
        <v>-2</v>
      </c>
    </row>
    <row r="44" spans="1:34" ht="15.75" x14ac:dyDescent="0.25">
      <c r="A44" s="12">
        <v>37</v>
      </c>
      <c r="B44" s="12" t="s">
        <v>89</v>
      </c>
      <c r="C44" s="12" t="s">
        <v>79</v>
      </c>
      <c r="D44" s="12" t="s">
        <v>90</v>
      </c>
      <c r="E44" s="12" t="s">
        <v>27</v>
      </c>
      <c r="F44" s="12" t="s">
        <v>27</v>
      </c>
      <c r="G44" s="12" t="s">
        <v>27</v>
      </c>
      <c r="H44" s="12" t="s">
        <v>27</v>
      </c>
      <c r="I44" s="12" t="s">
        <v>27</v>
      </c>
      <c r="J44" s="12">
        <v>285</v>
      </c>
      <c r="K44" s="12">
        <v>9</v>
      </c>
      <c r="L44" s="12">
        <v>285</v>
      </c>
      <c r="M44" s="12">
        <v>422</v>
      </c>
      <c r="N44" s="12">
        <v>12397</v>
      </c>
      <c r="O44" s="12">
        <v>9405</v>
      </c>
      <c r="P44" s="12">
        <v>3542</v>
      </c>
      <c r="Q44" s="12" t="s">
        <v>91</v>
      </c>
      <c r="R44" s="12">
        <v>97</v>
      </c>
      <c r="T44" s="6">
        <v>150</v>
      </c>
      <c r="U44" s="6">
        <v>28</v>
      </c>
      <c r="V44" s="6">
        <v>762</v>
      </c>
      <c r="W44" s="6">
        <v>404</v>
      </c>
      <c r="X44" s="6">
        <v>12162</v>
      </c>
      <c r="Y44" s="6">
        <v>9213</v>
      </c>
      <c r="Z44" s="6">
        <v>3759</v>
      </c>
      <c r="AB44" s="11">
        <f t="shared" si="3"/>
        <v>-135</v>
      </c>
      <c r="AC44" s="11">
        <f t="shared" si="4"/>
        <v>19</v>
      </c>
      <c r="AD44" s="11">
        <f t="shared" si="5"/>
        <v>477</v>
      </c>
      <c r="AE44" s="11">
        <f t="shared" si="6"/>
        <v>-18</v>
      </c>
      <c r="AF44" s="11">
        <f t="shared" si="7"/>
        <v>-235</v>
      </c>
      <c r="AG44" s="11">
        <f t="shared" si="8"/>
        <v>-192</v>
      </c>
      <c r="AH44" s="11">
        <f t="shared" si="9"/>
        <v>217</v>
      </c>
    </row>
    <row r="45" spans="1:34" ht="15.75" x14ac:dyDescent="0.25">
      <c r="A45" s="6">
        <v>38</v>
      </c>
      <c r="B45" s="6" t="s">
        <v>92</v>
      </c>
      <c r="C45" s="6" t="s">
        <v>39</v>
      </c>
      <c r="D45" s="6" t="s">
        <v>93</v>
      </c>
      <c r="E45" s="6" t="s">
        <v>27</v>
      </c>
      <c r="F45" s="6" t="s">
        <v>27</v>
      </c>
      <c r="G45" s="6" t="s">
        <v>27</v>
      </c>
      <c r="H45" s="6" t="s">
        <v>27</v>
      </c>
      <c r="I45" s="6" t="s">
        <v>27</v>
      </c>
      <c r="J45" s="6">
        <v>1</v>
      </c>
      <c r="K45" s="6">
        <v>10</v>
      </c>
      <c r="L45" s="6">
        <v>121</v>
      </c>
      <c r="M45" s="6">
        <v>219</v>
      </c>
      <c r="N45" s="6">
        <v>6206</v>
      </c>
      <c r="O45" s="6">
        <v>3537</v>
      </c>
      <c r="P45" s="6">
        <v>1467</v>
      </c>
      <c r="Q45" s="6" t="s">
        <v>88</v>
      </c>
      <c r="R45" s="6">
        <v>2</v>
      </c>
      <c r="T45" s="6">
        <v>5</v>
      </c>
      <c r="U45" s="6">
        <v>15</v>
      </c>
      <c r="V45" s="6">
        <v>453</v>
      </c>
      <c r="W45" s="6">
        <v>209</v>
      </c>
      <c r="X45" s="6">
        <v>6085</v>
      </c>
      <c r="Y45" s="6">
        <v>3527</v>
      </c>
      <c r="Z45" s="6">
        <v>1562</v>
      </c>
      <c r="AB45" s="11">
        <f t="shared" si="3"/>
        <v>4</v>
      </c>
      <c r="AC45" s="11">
        <f t="shared" si="4"/>
        <v>5</v>
      </c>
      <c r="AD45" s="11">
        <f t="shared" si="5"/>
        <v>332</v>
      </c>
      <c r="AE45" s="11">
        <f t="shared" si="6"/>
        <v>-10</v>
      </c>
      <c r="AF45" s="11">
        <f t="shared" si="7"/>
        <v>-121</v>
      </c>
      <c r="AG45" s="11">
        <f t="shared" si="8"/>
        <v>-10</v>
      </c>
      <c r="AH45" s="11">
        <f t="shared" si="9"/>
        <v>95</v>
      </c>
    </row>
    <row r="46" spans="1:34" s="5" customFormat="1" ht="15.75" x14ac:dyDescent="0.25">
      <c r="A46" s="19" t="s">
        <v>94</v>
      </c>
      <c r="B46" s="20"/>
      <c r="C46" s="20"/>
      <c r="D46" s="20"/>
      <c r="E46" s="20"/>
      <c r="F46" s="20"/>
      <c r="G46" s="20"/>
      <c r="H46" s="20"/>
      <c r="I46" s="21"/>
      <c r="J46" s="6">
        <f>SUM(J8:J45)</f>
        <v>797</v>
      </c>
      <c r="K46" s="6">
        <f>SUM(K8:K45)</f>
        <v>293</v>
      </c>
      <c r="L46" s="6">
        <f>SUM(L8:L45)</f>
        <v>8283</v>
      </c>
      <c r="M46" s="6">
        <f>SUM(M8:M45)</f>
        <v>8543</v>
      </c>
      <c r="N46" s="6">
        <f>SUM(N8:N45)</f>
        <v>235102</v>
      </c>
      <c r="O46" s="6">
        <f>SUM(O8:O45)</f>
        <v>151455</v>
      </c>
      <c r="P46" s="6">
        <f>SUM(P8:P45)</f>
        <v>64528</v>
      </c>
      <c r="Q46" s="6"/>
      <c r="R46" s="6">
        <f>SUM(R8:R45)</f>
        <v>812</v>
      </c>
      <c r="T46" s="6">
        <v>1515</v>
      </c>
      <c r="U46" s="6">
        <v>510</v>
      </c>
      <c r="V46" s="6">
        <v>15425</v>
      </c>
      <c r="W46" s="6">
        <v>8758</v>
      </c>
      <c r="X46" s="6">
        <v>252902</v>
      </c>
      <c r="Y46" s="6">
        <v>163138</v>
      </c>
      <c r="Z46" s="6">
        <v>72148</v>
      </c>
      <c r="AB46" s="11">
        <f t="shared" si="3"/>
        <v>718</v>
      </c>
      <c r="AC46" s="11">
        <f t="shared" si="4"/>
        <v>217</v>
      </c>
      <c r="AD46" s="11">
        <f t="shared" si="5"/>
        <v>7142</v>
      </c>
      <c r="AE46" s="11">
        <f t="shared" si="6"/>
        <v>215</v>
      </c>
      <c r="AF46" s="11">
        <f t="shared" si="7"/>
        <v>17800</v>
      </c>
      <c r="AG46" s="11">
        <f t="shared" si="8"/>
        <v>11683</v>
      </c>
      <c r="AH46" s="11">
        <f t="shared" si="9"/>
        <v>7620</v>
      </c>
    </row>
    <row r="48" spans="1:34" ht="15.75" x14ac:dyDescent="0.25">
      <c r="J48" s="6">
        <v>797</v>
      </c>
      <c r="K48" s="6">
        <v>284</v>
      </c>
      <c r="L48" s="6">
        <v>8025</v>
      </c>
      <c r="M48" s="6">
        <v>7687</v>
      </c>
      <c r="N48" s="6">
        <v>208660</v>
      </c>
      <c r="O48" s="6">
        <v>139194</v>
      </c>
      <c r="P48" s="6">
        <v>58349</v>
      </c>
      <c r="Q48" s="6"/>
      <c r="R48" s="6">
        <v>717</v>
      </c>
    </row>
    <row r="50" spans="10:18" x14ac:dyDescent="0.25">
      <c r="J50" s="3">
        <f>J48-J46</f>
        <v>0</v>
      </c>
      <c r="K50" s="3">
        <f t="shared" ref="K50:R50" si="10">K48-K46</f>
        <v>-9</v>
      </c>
      <c r="L50" s="3">
        <f t="shared" si="10"/>
        <v>-258</v>
      </c>
      <c r="M50" s="3">
        <f t="shared" si="10"/>
        <v>-856</v>
      </c>
      <c r="N50" s="3">
        <f t="shared" si="10"/>
        <v>-26442</v>
      </c>
      <c r="O50" s="3">
        <f t="shared" si="10"/>
        <v>-12261</v>
      </c>
      <c r="P50" s="3">
        <f t="shared" si="10"/>
        <v>-6179</v>
      </c>
      <c r="Q50" s="3">
        <f t="shared" si="10"/>
        <v>0</v>
      </c>
      <c r="R50" s="3">
        <f t="shared" si="10"/>
        <v>-95</v>
      </c>
    </row>
  </sheetData>
  <sortState ref="A8:R41">
    <sortCondition ref="B8:B41"/>
  </sortState>
  <mergeCells count="19">
    <mergeCell ref="A46:I46"/>
    <mergeCell ref="I5:I7"/>
    <mergeCell ref="J5:P5"/>
    <mergeCell ref="Q5:R6"/>
    <mergeCell ref="J6:L6"/>
    <mergeCell ref="M6:N6"/>
    <mergeCell ref="O6:P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</mergeCells>
  <pageMargins left="0.46" right="0.27559055118110237" top="0.21" bottom="0.2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2019-11-19T10:47:39Z</cp:lastPrinted>
  <dcterms:created xsi:type="dcterms:W3CDTF">2014-04-11T11:52:50Z</dcterms:created>
  <dcterms:modified xsi:type="dcterms:W3CDTF">2022-09-02T11:33:54Z</dcterms:modified>
</cp:coreProperties>
</file>