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Drive\ALL SLBC\81st SLBC\2-Report 31.03.2022\Reports\"/>
    </mc:Choice>
  </mc:AlternateContent>
  <bookViews>
    <workbookView xWindow="0" yWindow="0" windowWidth="15600" windowHeight="11760"/>
  </bookViews>
  <sheets>
    <sheet name="Sheet1" sheetId="1" r:id="rId1"/>
    <sheet name="Sheet2" sheetId="2" r:id="rId2"/>
  </sheets>
  <definedNames>
    <definedName name="_xlnm._FilterDatabase" localSheetId="0" hidden="1">Sheet1!$A$7:$R$7</definedName>
    <definedName name="_xlnm.Print_Area" localSheetId="0">Sheet1!$A$2:$R$7</definedName>
  </definedNames>
  <calcPr calcId="152511"/>
</workbook>
</file>

<file path=xl/calcChain.xml><?xml version="1.0" encoding="utf-8"?>
<calcChain xmlns="http://schemas.openxmlformats.org/spreadsheetml/2006/main">
  <c r="AC8" i="2" l="1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V9" i="2"/>
  <c r="W9" i="2"/>
  <c r="X9" i="2"/>
  <c r="Y9" i="2"/>
  <c r="Z9" i="2"/>
  <c r="AA9" i="2"/>
  <c r="AB9" i="2"/>
  <c r="V10" i="2"/>
  <c r="W10" i="2"/>
  <c r="X10" i="2"/>
  <c r="Y10" i="2"/>
  <c r="Z10" i="2"/>
  <c r="AA10" i="2"/>
  <c r="AB10" i="2"/>
  <c r="V11" i="2"/>
  <c r="W11" i="2"/>
  <c r="X11" i="2"/>
  <c r="Y11" i="2"/>
  <c r="Z11" i="2"/>
  <c r="AA11" i="2"/>
  <c r="AB11" i="2"/>
  <c r="V12" i="2"/>
  <c r="W12" i="2"/>
  <c r="X12" i="2"/>
  <c r="Y12" i="2"/>
  <c r="Z12" i="2"/>
  <c r="AA12" i="2"/>
  <c r="AB12" i="2"/>
  <c r="V13" i="2"/>
  <c r="W13" i="2"/>
  <c r="X13" i="2"/>
  <c r="Y13" i="2"/>
  <c r="Z13" i="2"/>
  <c r="AA13" i="2"/>
  <c r="AB13" i="2"/>
  <c r="V14" i="2"/>
  <c r="W14" i="2"/>
  <c r="X14" i="2"/>
  <c r="Y14" i="2"/>
  <c r="Z14" i="2"/>
  <c r="AA14" i="2"/>
  <c r="AB14" i="2"/>
  <c r="V15" i="2"/>
  <c r="W15" i="2"/>
  <c r="X15" i="2"/>
  <c r="Y15" i="2"/>
  <c r="Z15" i="2"/>
  <c r="AA15" i="2"/>
  <c r="AB15" i="2"/>
  <c r="V16" i="2"/>
  <c r="W16" i="2"/>
  <c r="X16" i="2"/>
  <c r="Y16" i="2"/>
  <c r="Z16" i="2"/>
  <c r="AA16" i="2"/>
  <c r="AB16" i="2"/>
  <c r="V17" i="2"/>
  <c r="W17" i="2"/>
  <c r="X17" i="2"/>
  <c r="Y17" i="2"/>
  <c r="Z17" i="2"/>
  <c r="AA17" i="2"/>
  <c r="AB17" i="2"/>
  <c r="V18" i="2"/>
  <c r="W18" i="2"/>
  <c r="X18" i="2"/>
  <c r="Y18" i="2"/>
  <c r="Z18" i="2"/>
  <c r="AA18" i="2"/>
  <c r="AB18" i="2"/>
  <c r="V19" i="2"/>
  <c r="W19" i="2"/>
  <c r="X19" i="2"/>
  <c r="Y19" i="2"/>
  <c r="Z19" i="2"/>
  <c r="AA19" i="2"/>
  <c r="AB19" i="2"/>
  <c r="V20" i="2"/>
  <c r="W20" i="2"/>
  <c r="X20" i="2"/>
  <c r="Y20" i="2"/>
  <c r="Z20" i="2"/>
  <c r="AA20" i="2"/>
  <c r="AB20" i="2"/>
  <c r="V21" i="2"/>
  <c r="W21" i="2"/>
  <c r="X21" i="2"/>
  <c r="Y21" i="2"/>
  <c r="Z21" i="2"/>
  <c r="AA21" i="2"/>
  <c r="AB21" i="2"/>
  <c r="V22" i="2"/>
  <c r="W22" i="2"/>
  <c r="X22" i="2"/>
  <c r="Y22" i="2"/>
  <c r="Z22" i="2"/>
  <c r="AA22" i="2"/>
  <c r="AB22" i="2"/>
  <c r="V23" i="2"/>
  <c r="W23" i="2"/>
  <c r="X23" i="2"/>
  <c r="Y23" i="2"/>
  <c r="Z23" i="2"/>
  <c r="AA23" i="2"/>
  <c r="AB23" i="2"/>
  <c r="V24" i="2"/>
  <c r="W24" i="2"/>
  <c r="X24" i="2"/>
  <c r="Y24" i="2"/>
  <c r="Z24" i="2"/>
  <c r="AA24" i="2"/>
  <c r="AB24" i="2"/>
  <c r="V25" i="2"/>
  <c r="W25" i="2"/>
  <c r="X25" i="2"/>
  <c r="Y25" i="2"/>
  <c r="Z25" i="2"/>
  <c r="AA25" i="2"/>
  <c r="AB25" i="2"/>
  <c r="V26" i="2"/>
  <c r="W26" i="2"/>
  <c r="X26" i="2"/>
  <c r="Y26" i="2"/>
  <c r="Z26" i="2"/>
  <c r="AA26" i="2"/>
  <c r="AB26" i="2"/>
  <c r="V27" i="2"/>
  <c r="W27" i="2"/>
  <c r="X27" i="2"/>
  <c r="Y27" i="2"/>
  <c r="Z27" i="2"/>
  <c r="AA27" i="2"/>
  <c r="AB27" i="2"/>
  <c r="V28" i="2"/>
  <c r="W28" i="2"/>
  <c r="X28" i="2"/>
  <c r="Y28" i="2"/>
  <c r="Z28" i="2"/>
  <c r="AA28" i="2"/>
  <c r="AB28" i="2"/>
  <c r="V29" i="2"/>
  <c r="W29" i="2"/>
  <c r="X29" i="2"/>
  <c r="Y29" i="2"/>
  <c r="Z29" i="2"/>
  <c r="AA29" i="2"/>
  <c r="AB29" i="2"/>
  <c r="V30" i="2"/>
  <c r="W30" i="2"/>
  <c r="X30" i="2"/>
  <c r="Y30" i="2"/>
  <c r="Z30" i="2"/>
  <c r="AA30" i="2"/>
  <c r="AB30" i="2"/>
  <c r="V31" i="2"/>
  <c r="W31" i="2"/>
  <c r="X31" i="2"/>
  <c r="Y31" i="2"/>
  <c r="Z31" i="2"/>
  <c r="AA31" i="2"/>
  <c r="AB31" i="2"/>
  <c r="V32" i="2"/>
  <c r="W32" i="2"/>
  <c r="X32" i="2"/>
  <c r="Y32" i="2"/>
  <c r="Z32" i="2"/>
  <c r="AA32" i="2"/>
  <c r="AB32" i="2"/>
  <c r="V33" i="2"/>
  <c r="W33" i="2"/>
  <c r="X33" i="2"/>
  <c r="Y33" i="2"/>
  <c r="Z33" i="2"/>
  <c r="AA33" i="2"/>
  <c r="AB33" i="2"/>
  <c r="V34" i="2"/>
  <c r="W34" i="2"/>
  <c r="X34" i="2"/>
  <c r="Y34" i="2"/>
  <c r="Z34" i="2"/>
  <c r="AA34" i="2"/>
  <c r="AB34" i="2"/>
  <c r="V35" i="2"/>
  <c r="W35" i="2"/>
  <c r="X35" i="2"/>
  <c r="Y35" i="2"/>
  <c r="Z35" i="2"/>
  <c r="AA35" i="2"/>
  <c r="AB35" i="2"/>
  <c r="V36" i="2"/>
  <c r="W36" i="2"/>
  <c r="X36" i="2"/>
  <c r="Y36" i="2"/>
  <c r="Z36" i="2"/>
  <c r="AA36" i="2"/>
  <c r="AB36" i="2"/>
  <c r="V37" i="2"/>
  <c r="W37" i="2"/>
  <c r="X37" i="2"/>
  <c r="Y37" i="2"/>
  <c r="Z37" i="2"/>
  <c r="AA37" i="2"/>
  <c r="AB37" i="2"/>
  <c r="V38" i="2"/>
  <c r="W38" i="2"/>
  <c r="X38" i="2"/>
  <c r="Y38" i="2"/>
  <c r="Z38" i="2"/>
  <c r="AA38" i="2"/>
  <c r="AB38" i="2"/>
  <c r="V39" i="2"/>
  <c r="W39" i="2"/>
  <c r="X39" i="2"/>
  <c r="Y39" i="2"/>
  <c r="Z39" i="2"/>
  <c r="AA39" i="2"/>
  <c r="AB39" i="2"/>
  <c r="V40" i="2"/>
  <c r="W40" i="2"/>
  <c r="X40" i="2"/>
  <c r="Y40" i="2"/>
  <c r="Z40" i="2"/>
  <c r="AA40" i="2"/>
  <c r="AB40" i="2"/>
  <c r="V41" i="2"/>
  <c r="W41" i="2"/>
  <c r="X41" i="2"/>
  <c r="Y41" i="2"/>
  <c r="Z41" i="2"/>
  <c r="AA41" i="2"/>
  <c r="AB41" i="2"/>
  <c r="V42" i="2"/>
  <c r="W42" i="2"/>
  <c r="X42" i="2"/>
  <c r="Y42" i="2"/>
  <c r="Z42" i="2"/>
  <c r="AA42" i="2"/>
  <c r="AB42" i="2"/>
  <c r="V43" i="2"/>
  <c r="W43" i="2"/>
  <c r="X43" i="2"/>
  <c r="Y43" i="2"/>
  <c r="Z43" i="2"/>
  <c r="AA43" i="2"/>
  <c r="AB43" i="2"/>
  <c r="V44" i="2"/>
  <c r="W44" i="2"/>
  <c r="X44" i="2"/>
  <c r="Y44" i="2"/>
  <c r="Z44" i="2"/>
  <c r="AA44" i="2"/>
  <c r="AB44" i="2"/>
  <c r="V45" i="2"/>
  <c r="W45" i="2"/>
  <c r="X45" i="2"/>
  <c r="Y45" i="2"/>
  <c r="Z45" i="2"/>
  <c r="AA45" i="2"/>
  <c r="AB45" i="2"/>
  <c r="W8" i="2"/>
  <c r="X8" i="2"/>
  <c r="Y8" i="2"/>
  <c r="Z8" i="2"/>
  <c r="AA8" i="2"/>
  <c r="AB8" i="2"/>
  <c r="V8" i="2"/>
  <c r="M46" i="2"/>
  <c r="V46" i="2" s="1"/>
  <c r="N46" i="2"/>
  <c r="W46" i="2" s="1"/>
  <c r="O46" i="2"/>
  <c r="X46" i="2" s="1"/>
  <c r="P46" i="2"/>
  <c r="Y46" i="2" s="1"/>
  <c r="Q46" i="2"/>
  <c r="Z46" i="2" s="1"/>
  <c r="R46" i="2"/>
  <c r="AA46" i="2" s="1"/>
  <c r="S46" i="2"/>
  <c r="AB46" i="2" s="1"/>
  <c r="T46" i="2"/>
  <c r="AC46" i="2" s="1"/>
</calcChain>
</file>

<file path=xl/sharedStrings.xml><?xml version="1.0" encoding="utf-8"?>
<sst xmlns="http://schemas.openxmlformats.org/spreadsheetml/2006/main" count="447" uniqueCount="110">
  <si>
    <t>State Lavel Bankers' Committee, Bihar</t>
  </si>
  <si>
    <t xml:space="preserve">(CONVENOR- STATE BANK OF INDIA)   FY :  2021-22 </t>
  </si>
  <si>
    <t xml:space="preserve">Information regarding functioning of RSETIs  March 2022 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</si>
  <si>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</si>
  <si>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</si>
  <si>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</si>
  <si>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</si>
  <si>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</si>
  <si>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</si>
  <si>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</si>
  <si>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</si>
  <si>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</si>
  <si>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</si>
  <si>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 xml:space="preserve">AS ON  March 2022 </t>
  </si>
  <si>
    <t xml:space="preserve">During Financial Year 31.03.2022 </t>
  </si>
  <si>
    <t>Since Inception</t>
  </si>
  <si>
    <t xml:space="preserve">AS ON  31.03.2022 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</si>
  <si>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</si>
  <si>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</si>
  <si>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</si>
  <si>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</si>
  <si>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</si>
  <si>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</si>
  <si>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</si>
  <si>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Arwal</t>
  </si>
  <si>
    <t>pnb</t>
  </si>
  <si>
    <t>12-12-2011</t>
  </si>
  <si>
    <t>YES</t>
  </si>
  <si>
    <t>SRLM/NULM</t>
  </si>
  <si>
    <t>Aurangabad</t>
  </si>
  <si>
    <t>29-02-2012</t>
  </si>
  <si>
    <t>DRDA/SRLM</t>
  </si>
  <si>
    <t>Bhojpur</t>
  </si>
  <si>
    <t>28-03-2012</t>
  </si>
  <si>
    <t>SRLM</t>
  </si>
  <si>
    <t>Buxar</t>
  </si>
  <si>
    <t>26-12-2012</t>
  </si>
  <si>
    <t>KVIC</t>
  </si>
  <si>
    <t>Darbhanga</t>
  </si>
  <si>
    <t>cbi</t>
  </si>
  <si>
    <t>27-11-2010</t>
  </si>
  <si>
    <t>East Champaran</t>
  </si>
  <si>
    <t>19-12-2011</t>
  </si>
  <si>
    <t>Gaya</t>
  </si>
  <si>
    <t>24-03-2010</t>
  </si>
  <si>
    <t>NO</t>
  </si>
  <si>
    <t>Gopalganj</t>
  </si>
  <si>
    <t>10-02-2011</t>
  </si>
  <si>
    <t>KVIC, NRLM  &amp; NULM</t>
  </si>
  <si>
    <t>Jehanabad</t>
  </si>
  <si>
    <t>30-09-2011</t>
  </si>
  <si>
    <t>Kaimur</t>
  </si>
  <si>
    <t>29-12-2011</t>
  </si>
  <si>
    <t>Katihar</t>
  </si>
  <si>
    <t>01-10-2011</t>
  </si>
  <si>
    <t>Khagaria</t>
  </si>
  <si>
    <t>ubi</t>
  </si>
  <si>
    <t>10-02-2010</t>
  </si>
  <si>
    <t/>
  </si>
  <si>
    <t>Lakhisarai</t>
  </si>
  <si>
    <t>28-09-2010</t>
  </si>
  <si>
    <t>Madhubani</t>
  </si>
  <si>
    <t>29-01-2011</t>
  </si>
  <si>
    <t>Muzaffarpur</t>
  </si>
  <si>
    <t>19-02-2007</t>
  </si>
  <si>
    <t>Nalanda</t>
  </si>
  <si>
    <t>15-02-2010</t>
  </si>
  <si>
    <t>Nawada</t>
  </si>
  <si>
    <t>28-03-2010</t>
  </si>
  <si>
    <t>Patna</t>
  </si>
  <si>
    <t>15-01-2007</t>
  </si>
  <si>
    <t>Purnea</t>
  </si>
  <si>
    <t>Rohtas</t>
  </si>
  <si>
    <t>27-11-2012</t>
  </si>
  <si>
    <t>Samastipur</t>
  </si>
  <si>
    <t>01-07-2010</t>
  </si>
  <si>
    <t>Saran</t>
  </si>
  <si>
    <t>08-02-2011</t>
  </si>
  <si>
    <t>Sheikhpura</t>
  </si>
  <si>
    <t>can</t>
  </si>
  <si>
    <t>19-01-2010</t>
  </si>
  <si>
    <t>Sheohar</t>
  </si>
  <si>
    <t>bob</t>
  </si>
  <si>
    <t>31-03-2010</t>
  </si>
  <si>
    <t>Sitamarhi</t>
  </si>
  <si>
    <t>Siwan</t>
  </si>
  <si>
    <t>15-03-2011</t>
  </si>
  <si>
    <t>SRLM, KVIC</t>
  </si>
  <si>
    <t>Vaishali</t>
  </si>
  <si>
    <t>30-01-2008</t>
  </si>
  <si>
    <t>West Champaran</t>
  </si>
  <si>
    <t>27-01-2011</t>
  </si>
  <si>
    <t>Total Bihar</t>
  </si>
  <si>
    <t>Araria</t>
  </si>
  <si>
    <t>SBI</t>
  </si>
  <si>
    <t>Yes</t>
  </si>
  <si>
    <t>Jamui</t>
  </si>
  <si>
    <t>Kishanganj</t>
  </si>
  <si>
    <t>Madhepura</t>
  </si>
  <si>
    <t>Saharsa</t>
  </si>
  <si>
    <t>Supaul</t>
  </si>
  <si>
    <t xml:space="preserve">Information regarding functioning of RSETIs  Dec. 2021 </t>
  </si>
  <si>
    <t xml:space="preserve">During Financial Year 31.12.2021 </t>
  </si>
  <si>
    <t xml:space="preserve">AS ON  31.12.2021 </t>
  </si>
  <si>
    <t>Banka</t>
  </si>
  <si>
    <t>uco</t>
  </si>
  <si>
    <t>Begusarai</t>
  </si>
  <si>
    <t>Bhagalpur</t>
  </si>
  <si>
    <t>Munger</t>
  </si>
  <si>
    <t>srlm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</si>
</sst>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" fillId="3" borderId="12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/>
    <xf numFmtId="164" fontId="3" fillId="3" borderId="0" xfId="0" applyNumberFormat="1" applyFont="1" applyFill="1"/>
    <xf numFmtId="0" fontId="1" fillId="3" borderId="0" xfId="0" applyFont="1" applyFill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N34" sqref="N34"/>
    </sheetView>
  </sheetViews>
  <sheetFormatPr defaultColWidth="9" defaultRowHeight="15" x14ac:dyDescent="0.25"/>
  <cols>
    <col min="1" max="1" width="9.140625" style="3" customWidth="1"/>
    <col min="2" max="2" width="18" style="4" bestFit="1" customWidth="1"/>
    <col min="3" max="3" width="9.140625" style="3" customWidth="1"/>
    <col min="4" max="4" width="18.28515625" style="3" customWidth="1"/>
    <col min="5" max="8" width="9.140625" style="3" customWidth="1"/>
    <col min="9" max="9" width="10" style="3" customWidth="1"/>
    <col min="10" max="13" width="9.140625" style="3" customWidth="1"/>
    <col min="14" max="14" width="9.140625" style="53" customWidth="1"/>
    <col min="15" max="16" width="9.140625" style="3" customWidth="1"/>
    <col min="17" max="17" width="15.7109375" style="3" customWidth="1"/>
    <col min="18" max="18" width="14.85546875" style="3" customWidth="1"/>
    <col min="19" max="16384" width="9" style="4"/>
  </cols>
  <sheetData>
    <row r="1" spans="1:18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5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.7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.7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</row>
    <row r="5" spans="1:18" x14ac:dyDescent="0.25">
      <c r="A5" s="35" t="s">
        <v>3</v>
      </c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9" t="s">
        <v>11</v>
      </c>
      <c r="J5" s="35" t="s">
        <v>12</v>
      </c>
      <c r="K5" s="35"/>
      <c r="L5" s="35"/>
      <c r="M5" s="35"/>
      <c r="N5" s="35"/>
      <c r="O5" s="35"/>
      <c r="P5" s="35"/>
      <c r="Q5" s="42" t="s">
        <v>13</v>
      </c>
      <c r="R5" s="43"/>
    </row>
    <row r="6" spans="1:18" ht="43.5" customHeight="1" x14ac:dyDescent="0.25">
      <c r="A6" s="35"/>
      <c r="B6" s="35"/>
      <c r="C6" s="35"/>
      <c r="D6" s="35"/>
      <c r="E6" s="35"/>
      <c r="F6" s="35"/>
      <c r="G6" s="35"/>
      <c r="H6" s="35"/>
      <c r="I6" s="40"/>
      <c r="J6" s="46" t="s">
        <v>14</v>
      </c>
      <c r="K6" s="47"/>
      <c r="L6" s="47"/>
      <c r="M6" s="46" t="s">
        <v>15</v>
      </c>
      <c r="N6" s="48"/>
      <c r="O6" s="46" t="s">
        <v>16</v>
      </c>
      <c r="P6" s="48"/>
      <c r="Q6" s="44"/>
      <c r="R6" s="45"/>
    </row>
    <row r="7" spans="1:18" ht="89.25" x14ac:dyDescent="0.25">
      <c r="A7" s="35"/>
      <c r="B7" s="35"/>
      <c r="C7" s="35"/>
      <c r="D7" s="35"/>
      <c r="E7" s="35"/>
      <c r="F7" s="35"/>
      <c r="G7" s="35"/>
      <c r="H7" s="35"/>
      <c r="I7" s="41"/>
      <c r="J7" s="1" t="s">
        <v>17</v>
      </c>
      <c r="K7" s="1" t="s">
        <v>18</v>
      </c>
      <c r="L7" s="1" t="s">
        <v>19</v>
      </c>
      <c r="M7" s="1" t="s">
        <v>18</v>
      </c>
      <c r="N7" s="52" t="s">
        <v>19</v>
      </c>
      <c r="O7" s="1" t="s">
        <v>20</v>
      </c>
      <c r="P7" s="1" t="s">
        <v>21</v>
      </c>
      <c r="Q7" s="1" t="s">
        <v>22</v>
      </c>
      <c r="R7" s="2" t="s">
        <v>23</v>
      </c>
    </row>
    <row r="8" spans="1:18" s="5" customFormat="1" ht="15.75" x14ac:dyDescent="0.25">
      <c r="A8" s="6">
        <v>1</v>
      </c>
      <c r="B8" s="6" t="s">
        <v>93</v>
      </c>
      <c r="C8" s="6" t="s">
        <v>94</v>
      </c>
      <c r="D8" s="9">
        <v>40228</v>
      </c>
      <c r="E8" s="6" t="s">
        <v>95</v>
      </c>
      <c r="F8" s="6" t="s">
        <v>95</v>
      </c>
      <c r="G8" s="6" t="s">
        <v>95</v>
      </c>
      <c r="H8" s="6" t="s">
        <v>95</v>
      </c>
      <c r="I8" s="6" t="s">
        <v>95</v>
      </c>
      <c r="J8" s="10">
        <v>0</v>
      </c>
      <c r="K8" s="11">
        <v>15</v>
      </c>
      <c r="L8" s="11">
        <v>495</v>
      </c>
      <c r="M8" s="11">
        <v>199</v>
      </c>
      <c r="N8" s="23">
        <v>5587</v>
      </c>
      <c r="O8" s="11">
        <v>4310</v>
      </c>
      <c r="P8" s="12">
        <v>2227</v>
      </c>
      <c r="Q8" s="12"/>
      <c r="R8" s="12">
        <v>19</v>
      </c>
    </row>
    <row r="9" spans="1:18" s="5" customFormat="1" ht="15.75" x14ac:dyDescent="0.25">
      <c r="A9" s="6">
        <v>2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27</v>
      </c>
      <c r="G9" s="6" t="s">
        <v>27</v>
      </c>
      <c r="H9" s="6" t="s">
        <v>27</v>
      </c>
      <c r="I9" s="6" t="s">
        <v>27</v>
      </c>
      <c r="J9" s="6">
        <v>97</v>
      </c>
      <c r="K9" s="6">
        <v>16</v>
      </c>
      <c r="L9" s="6">
        <v>478</v>
      </c>
      <c r="M9" s="6">
        <v>228</v>
      </c>
      <c r="N9" s="21">
        <v>6451</v>
      </c>
      <c r="O9" s="6">
        <v>4716</v>
      </c>
      <c r="P9" s="6">
        <v>1956</v>
      </c>
      <c r="Q9" s="6" t="s">
        <v>28</v>
      </c>
      <c r="R9" s="6">
        <v>8</v>
      </c>
    </row>
    <row r="10" spans="1:18" s="5" customFormat="1" ht="15.75" x14ac:dyDescent="0.25">
      <c r="A10" s="6">
        <v>3</v>
      </c>
      <c r="B10" s="6" t="s">
        <v>29</v>
      </c>
      <c r="C10" s="6" t="s">
        <v>25</v>
      </c>
      <c r="D10" s="6" t="s">
        <v>30</v>
      </c>
      <c r="E10" s="6" t="s">
        <v>27</v>
      </c>
      <c r="F10" s="6" t="s">
        <v>27</v>
      </c>
      <c r="G10" s="6" t="s">
        <v>27</v>
      </c>
      <c r="H10" s="6" t="s">
        <v>27</v>
      </c>
      <c r="I10" s="6" t="s">
        <v>27</v>
      </c>
      <c r="J10" s="6">
        <v>16</v>
      </c>
      <c r="K10" s="6">
        <v>16</v>
      </c>
      <c r="L10" s="6">
        <v>495</v>
      </c>
      <c r="M10" s="6">
        <v>261</v>
      </c>
      <c r="N10" s="21">
        <v>7310</v>
      </c>
      <c r="O10" s="6">
        <v>5249</v>
      </c>
      <c r="P10" s="6">
        <v>2309</v>
      </c>
      <c r="Q10" s="6" t="s">
        <v>31</v>
      </c>
      <c r="R10" s="6">
        <v>10</v>
      </c>
    </row>
    <row r="11" spans="1:18" s="5" customFormat="1" ht="15.75" x14ac:dyDescent="0.25">
      <c r="A11" s="6">
        <v>4</v>
      </c>
      <c r="B11" s="14" t="s">
        <v>104</v>
      </c>
      <c r="C11" s="14" t="s">
        <v>105</v>
      </c>
      <c r="D11" s="28">
        <v>40744</v>
      </c>
      <c r="E11" s="6" t="s">
        <v>27</v>
      </c>
      <c r="F11" s="6" t="s">
        <v>27</v>
      </c>
      <c r="G11" s="6" t="s">
        <v>27</v>
      </c>
      <c r="H11" s="6" t="s">
        <v>27</v>
      </c>
      <c r="I11" s="6" t="s">
        <v>27</v>
      </c>
      <c r="J11" s="6">
        <v>34</v>
      </c>
      <c r="K11" s="6">
        <v>3</v>
      </c>
      <c r="L11" s="6">
        <v>40</v>
      </c>
      <c r="M11" s="6">
        <v>194</v>
      </c>
      <c r="N11" s="21">
        <v>6184</v>
      </c>
      <c r="O11" s="6">
        <v>924</v>
      </c>
      <c r="P11" s="6">
        <v>479</v>
      </c>
      <c r="Q11" s="6" t="s">
        <v>34</v>
      </c>
      <c r="R11" s="6">
        <v>3</v>
      </c>
    </row>
    <row r="12" spans="1:18" s="5" customFormat="1" ht="15.75" x14ac:dyDescent="0.25">
      <c r="A12" s="6">
        <v>5</v>
      </c>
      <c r="B12" s="14" t="s">
        <v>106</v>
      </c>
      <c r="C12" s="14" t="s">
        <v>105</v>
      </c>
      <c r="D12" s="28">
        <v>40753</v>
      </c>
      <c r="E12" s="6" t="s">
        <v>27</v>
      </c>
      <c r="F12" s="6" t="s">
        <v>27</v>
      </c>
      <c r="G12" s="6" t="s">
        <v>27</v>
      </c>
      <c r="H12" s="6" t="s">
        <v>27</v>
      </c>
      <c r="I12" s="6" t="s">
        <v>27</v>
      </c>
      <c r="J12" s="6">
        <v>45</v>
      </c>
      <c r="K12" s="6">
        <v>2</v>
      </c>
      <c r="L12" s="6">
        <v>40</v>
      </c>
      <c r="M12" s="6">
        <v>189</v>
      </c>
      <c r="N12" s="21">
        <v>6342</v>
      </c>
      <c r="O12" s="6">
        <v>978</v>
      </c>
      <c r="P12" s="6">
        <v>424</v>
      </c>
      <c r="Q12" s="6" t="s">
        <v>34</v>
      </c>
      <c r="R12" s="6">
        <v>2</v>
      </c>
    </row>
    <row r="13" spans="1:18" s="5" customFormat="1" ht="15.75" x14ac:dyDescent="0.25">
      <c r="A13" s="6">
        <v>6</v>
      </c>
      <c r="B13" s="14" t="s">
        <v>107</v>
      </c>
      <c r="C13" s="14" t="s">
        <v>105</v>
      </c>
      <c r="D13" s="28">
        <v>40616</v>
      </c>
      <c r="E13" s="6" t="s">
        <v>27</v>
      </c>
      <c r="F13" s="6" t="s">
        <v>27</v>
      </c>
      <c r="G13" s="6" t="s">
        <v>27</v>
      </c>
      <c r="H13" s="6" t="s">
        <v>27</v>
      </c>
      <c r="I13" s="6" t="s">
        <v>27</v>
      </c>
      <c r="J13" s="6">
        <v>32</v>
      </c>
      <c r="K13" s="6">
        <v>2</v>
      </c>
      <c r="L13" s="6">
        <v>41</v>
      </c>
      <c r="M13" s="6">
        <v>180</v>
      </c>
      <c r="N13" s="21">
        <v>5760</v>
      </c>
      <c r="O13" s="6">
        <v>798</v>
      </c>
      <c r="P13" s="6">
        <v>321</v>
      </c>
      <c r="Q13" s="6" t="s">
        <v>34</v>
      </c>
      <c r="R13" s="6">
        <v>3</v>
      </c>
    </row>
    <row r="14" spans="1:18" s="5" customFormat="1" ht="15.75" x14ac:dyDescent="0.25">
      <c r="A14" s="6">
        <v>7</v>
      </c>
      <c r="B14" s="6" t="s">
        <v>32</v>
      </c>
      <c r="C14" s="6" t="s">
        <v>25</v>
      </c>
      <c r="D14" s="6" t="s">
        <v>33</v>
      </c>
      <c r="E14" s="6" t="s">
        <v>27</v>
      </c>
      <c r="F14" s="6" t="s">
        <v>27</v>
      </c>
      <c r="G14" s="6" t="s">
        <v>27</v>
      </c>
      <c r="H14" s="6" t="s">
        <v>27</v>
      </c>
      <c r="I14" s="6" t="s">
        <v>27</v>
      </c>
      <c r="J14" s="6">
        <v>130</v>
      </c>
      <c r="K14" s="6">
        <v>14</v>
      </c>
      <c r="L14" s="6">
        <v>456</v>
      </c>
      <c r="M14" s="6">
        <v>194</v>
      </c>
      <c r="N14" s="21">
        <v>5723</v>
      </c>
      <c r="O14" s="6">
        <v>4140</v>
      </c>
      <c r="P14" s="6">
        <v>1497</v>
      </c>
      <c r="Q14" s="6" t="s">
        <v>34</v>
      </c>
      <c r="R14" s="6">
        <v>1</v>
      </c>
    </row>
    <row r="15" spans="1:18" s="5" customFormat="1" ht="15.75" x14ac:dyDescent="0.25">
      <c r="A15" s="6">
        <v>8</v>
      </c>
      <c r="B15" s="6" t="s">
        <v>35</v>
      </c>
      <c r="C15" s="6" t="s">
        <v>25</v>
      </c>
      <c r="D15" s="6" t="s">
        <v>36</v>
      </c>
      <c r="E15" s="6" t="s">
        <v>27</v>
      </c>
      <c r="F15" s="6" t="s">
        <v>27</v>
      </c>
      <c r="G15" s="6" t="s">
        <v>27</v>
      </c>
      <c r="H15" s="6" t="s">
        <v>27</v>
      </c>
      <c r="I15" s="6" t="s">
        <v>27</v>
      </c>
      <c r="J15" s="6">
        <v>70</v>
      </c>
      <c r="K15" s="6">
        <v>15</v>
      </c>
      <c r="L15" s="6">
        <v>476</v>
      </c>
      <c r="M15" s="6">
        <v>208</v>
      </c>
      <c r="N15" s="21">
        <v>5327</v>
      </c>
      <c r="O15" s="6">
        <v>3650</v>
      </c>
      <c r="P15" s="6">
        <v>1388</v>
      </c>
      <c r="Q15" s="6" t="s">
        <v>37</v>
      </c>
      <c r="R15" s="6">
        <v>2</v>
      </c>
    </row>
    <row r="16" spans="1:18" s="5" customFormat="1" ht="15.75" x14ac:dyDescent="0.25">
      <c r="A16" s="6">
        <v>9</v>
      </c>
      <c r="B16" s="6" t="s">
        <v>38</v>
      </c>
      <c r="C16" s="6" t="s">
        <v>39</v>
      </c>
      <c r="D16" s="6" t="s">
        <v>40</v>
      </c>
      <c r="E16" s="6" t="s">
        <v>27</v>
      </c>
      <c r="F16" s="6" t="s">
        <v>27</v>
      </c>
      <c r="G16" s="6" t="s">
        <v>27</v>
      </c>
      <c r="H16" s="6" t="s">
        <v>27</v>
      </c>
      <c r="I16" s="6" t="s">
        <v>27</v>
      </c>
      <c r="J16" s="6">
        <v>1</v>
      </c>
      <c r="K16" s="6">
        <v>15</v>
      </c>
      <c r="L16" s="6">
        <v>501</v>
      </c>
      <c r="M16" s="6">
        <v>223</v>
      </c>
      <c r="N16" s="21">
        <v>6469</v>
      </c>
      <c r="O16" s="6">
        <v>4057</v>
      </c>
      <c r="P16" s="6">
        <v>1380</v>
      </c>
      <c r="Q16" s="6" t="s">
        <v>34</v>
      </c>
      <c r="R16" s="6">
        <v>3</v>
      </c>
    </row>
    <row r="17" spans="1:18" s="5" customFormat="1" ht="15.75" x14ac:dyDescent="0.25">
      <c r="A17" s="6">
        <v>10</v>
      </c>
      <c r="B17" s="6" t="s">
        <v>41</v>
      </c>
      <c r="C17" s="6" t="s">
        <v>39</v>
      </c>
      <c r="D17" s="6" t="s">
        <v>42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>
        <v>5</v>
      </c>
      <c r="K17" s="6">
        <v>16</v>
      </c>
      <c r="L17" s="6">
        <v>489</v>
      </c>
      <c r="M17" s="6">
        <v>235</v>
      </c>
      <c r="N17" s="21">
        <v>7266</v>
      </c>
      <c r="O17" s="6">
        <v>4542</v>
      </c>
      <c r="P17" s="6">
        <v>2149</v>
      </c>
      <c r="Q17" s="6" t="s">
        <v>34</v>
      </c>
      <c r="R17" s="6">
        <v>1</v>
      </c>
    </row>
    <row r="18" spans="1:18" s="5" customFormat="1" ht="15.75" x14ac:dyDescent="0.25">
      <c r="A18" s="6">
        <v>11</v>
      </c>
      <c r="B18" s="6" t="s">
        <v>43</v>
      </c>
      <c r="C18" s="6" t="s">
        <v>25</v>
      </c>
      <c r="D18" s="6" t="s">
        <v>44</v>
      </c>
      <c r="E18" s="6" t="s">
        <v>27</v>
      </c>
      <c r="F18" s="6" t="s">
        <v>27</v>
      </c>
      <c r="G18" s="6" t="s">
        <v>27</v>
      </c>
      <c r="H18" s="6" t="s">
        <v>27</v>
      </c>
      <c r="I18" s="6" t="s">
        <v>45</v>
      </c>
      <c r="J18" s="6">
        <v>11</v>
      </c>
      <c r="K18" s="6">
        <v>1</v>
      </c>
      <c r="L18" s="6">
        <v>32</v>
      </c>
      <c r="M18" s="6">
        <v>339</v>
      </c>
      <c r="N18" s="21">
        <v>9210</v>
      </c>
      <c r="O18" s="6">
        <v>6330</v>
      </c>
      <c r="P18" s="6">
        <v>2842</v>
      </c>
      <c r="Q18" s="6" t="s">
        <v>34</v>
      </c>
      <c r="R18" s="6">
        <v>10</v>
      </c>
    </row>
    <row r="19" spans="1:18" s="5" customFormat="1" ht="15.75" x14ac:dyDescent="0.25">
      <c r="A19" s="6">
        <v>12</v>
      </c>
      <c r="B19" s="6" t="s">
        <v>46</v>
      </c>
      <c r="C19" s="6" t="s">
        <v>39</v>
      </c>
      <c r="D19" s="6" t="s">
        <v>47</v>
      </c>
      <c r="E19" s="6" t="s">
        <v>27</v>
      </c>
      <c r="F19" s="6" t="s">
        <v>27</v>
      </c>
      <c r="G19" s="6" t="s">
        <v>27</v>
      </c>
      <c r="H19" s="6" t="s">
        <v>27</v>
      </c>
      <c r="I19" s="6" t="s">
        <v>27</v>
      </c>
      <c r="J19" s="6">
        <v>5</v>
      </c>
      <c r="K19" s="6">
        <v>7</v>
      </c>
      <c r="L19" s="6">
        <v>190</v>
      </c>
      <c r="M19" s="6">
        <v>172</v>
      </c>
      <c r="N19" s="21">
        <v>5096</v>
      </c>
      <c r="O19" s="6">
        <v>3450</v>
      </c>
      <c r="P19" s="6">
        <v>1304</v>
      </c>
      <c r="Q19" s="6" t="s">
        <v>48</v>
      </c>
      <c r="R19" s="6">
        <v>5</v>
      </c>
    </row>
    <row r="20" spans="1:18" s="5" customFormat="1" ht="15.75" x14ac:dyDescent="0.25">
      <c r="A20" s="6">
        <v>13</v>
      </c>
      <c r="B20" s="6" t="s">
        <v>96</v>
      </c>
      <c r="C20" s="6" t="s">
        <v>94</v>
      </c>
      <c r="D20" s="9">
        <v>40628</v>
      </c>
      <c r="E20" s="6" t="s">
        <v>95</v>
      </c>
      <c r="F20" s="6" t="s">
        <v>95</v>
      </c>
      <c r="G20" s="6" t="s">
        <v>95</v>
      </c>
      <c r="H20" s="6" t="s">
        <v>95</v>
      </c>
      <c r="I20" s="6" t="s">
        <v>95</v>
      </c>
      <c r="J20" s="10">
        <v>0</v>
      </c>
      <c r="K20" s="11">
        <v>22</v>
      </c>
      <c r="L20" s="11">
        <v>604</v>
      </c>
      <c r="M20" s="11">
        <v>191</v>
      </c>
      <c r="N20" s="23">
        <v>5326</v>
      </c>
      <c r="O20" s="11">
        <v>3893</v>
      </c>
      <c r="P20" s="12">
        <v>2131</v>
      </c>
      <c r="Q20" s="12"/>
      <c r="R20" s="12">
        <v>26</v>
      </c>
    </row>
    <row r="21" spans="1:18" s="5" customFormat="1" ht="15.75" x14ac:dyDescent="0.25">
      <c r="A21" s="6">
        <v>14</v>
      </c>
      <c r="B21" s="6" t="s">
        <v>49</v>
      </c>
      <c r="C21" s="6" t="s">
        <v>25</v>
      </c>
      <c r="D21" s="6" t="s">
        <v>50</v>
      </c>
      <c r="E21" s="6" t="s">
        <v>27</v>
      </c>
      <c r="F21" s="6" t="s">
        <v>27</v>
      </c>
      <c r="G21" s="6" t="s">
        <v>27</v>
      </c>
      <c r="H21" s="6" t="s">
        <v>27</v>
      </c>
      <c r="I21" s="6" t="s">
        <v>27</v>
      </c>
      <c r="J21" s="6">
        <v>54</v>
      </c>
      <c r="K21" s="6">
        <v>17</v>
      </c>
      <c r="L21" s="6">
        <v>499</v>
      </c>
      <c r="M21" s="6">
        <v>251</v>
      </c>
      <c r="N21" s="21">
        <v>7016</v>
      </c>
      <c r="O21" s="6">
        <v>5056</v>
      </c>
      <c r="P21" s="6">
        <v>2385</v>
      </c>
      <c r="Q21" s="6" t="s">
        <v>34</v>
      </c>
      <c r="R21" s="6">
        <v>17</v>
      </c>
    </row>
    <row r="22" spans="1:18" s="5" customFormat="1" ht="15.75" x14ac:dyDescent="0.25">
      <c r="A22" s="6">
        <v>15</v>
      </c>
      <c r="B22" s="6" t="s">
        <v>51</v>
      </c>
      <c r="C22" s="6" t="s">
        <v>25</v>
      </c>
      <c r="D22" s="6" t="s">
        <v>52</v>
      </c>
      <c r="E22" s="6" t="s">
        <v>27</v>
      </c>
      <c r="F22" s="6" t="s">
        <v>27</v>
      </c>
      <c r="G22" s="6" t="s">
        <v>45</v>
      </c>
      <c r="H22" s="6" t="s">
        <v>27</v>
      </c>
      <c r="I22" s="6" t="s">
        <v>27</v>
      </c>
      <c r="J22" s="6">
        <v>21</v>
      </c>
      <c r="K22" s="6">
        <v>8</v>
      </c>
      <c r="L22" s="6">
        <v>247</v>
      </c>
      <c r="M22" s="6">
        <v>227</v>
      </c>
      <c r="N22" s="21">
        <v>5938</v>
      </c>
      <c r="O22" s="6">
        <v>4097</v>
      </c>
      <c r="P22" s="6">
        <v>1002</v>
      </c>
      <c r="Q22" s="6" t="s">
        <v>34</v>
      </c>
      <c r="R22" s="6">
        <v>0</v>
      </c>
    </row>
    <row r="23" spans="1:18" s="5" customFormat="1" ht="15.75" x14ac:dyDescent="0.25">
      <c r="A23" s="6">
        <v>16</v>
      </c>
      <c r="B23" s="6" t="s">
        <v>53</v>
      </c>
      <c r="C23" s="6" t="s">
        <v>39</v>
      </c>
      <c r="D23" s="6" t="s">
        <v>54</v>
      </c>
      <c r="E23" s="6" t="s">
        <v>27</v>
      </c>
      <c r="F23" s="6" t="s">
        <v>27</v>
      </c>
      <c r="G23" s="6" t="s">
        <v>27</v>
      </c>
      <c r="H23" s="6" t="s">
        <v>27</v>
      </c>
      <c r="I23" s="6" t="s">
        <v>27</v>
      </c>
      <c r="J23" s="6">
        <v>8</v>
      </c>
      <c r="K23" s="6">
        <v>8</v>
      </c>
      <c r="L23" s="6">
        <v>241</v>
      </c>
      <c r="M23" s="6">
        <v>204</v>
      </c>
      <c r="N23" s="21">
        <v>5839</v>
      </c>
      <c r="O23" s="6">
        <v>4720</v>
      </c>
      <c r="P23" s="6">
        <v>2470</v>
      </c>
      <c r="Q23" s="6" t="s">
        <v>34</v>
      </c>
      <c r="R23" s="6">
        <v>11</v>
      </c>
    </row>
    <row r="24" spans="1:18" s="5" customFormat="1" ht="15.75" x14ac:dyDescent="0.25">
      <c r="A24" s="6">
        <v>17</v>
      </c>
      <c r="B24" s="6" t="s">
        <v>55</v>
      </c>
      <c r="C24" s="6" t="s">
        <v>56</v>
      </c>
      <c r="D24" s="6" t="s">
        <v>57</v>
      </c>
      <c r="E24" s="6" t="s">
        <v>27</v>
      </c>
      <c r="F24" s="6" t="s">
        <v>27</v>
      </c>
      <c r="G24" s="6" t="s">
        <v>27</v>
      </c>
      <c r="H24" s="6" t="s">
        <v>27</v>
      </c>
      <c r="I24" s="6" t="s">
        <v>45</v>
      </c>
      <c r="J24" s="6">
        <v>10</v>
      </c>
      <c r="K24" s="6">
        <v>18</v>
      </c>
      <c r="L24" s="6">
        <v>596</v>
      </c>
      <c r="M24" s="6">
        <v>206</v>
      </c>
      <c r="N24" s="21">
        <v>6685</v>
      </c>
      <c r="O24" s="6">
        <v>4092</v>
      </c>
      <c r="P24" s="6">
        <v>1448</v>
      </c>
      <c r="Q24" s="6" t="s">
        <v>109</v>
      </c>
      <c r="R24" s="6">
        <v>0</v>
      </c>
    </row>
    <row r="25" spans="1:18" s="5" customFormat="1" ht="15.75" x14ac:dyDescent="0.25">
      <c r="A25" s="6">
        <v>18</v>
      </c>
      <c r="B25" s="6" t="s">
        <v>97</v>
      </c>
      <c r="C25" s="6" t="s">
        <v>94</v>
      </c>
      <c r="D25" s="9">
        <v>40256</v>
      </c>
      <c r="E25" s="6" t="s">
        <v>95</v>
      </c>
      <c r="F25" s="6" t="s">
        <v>95</v>
      </c>
      <c r="G25" s="6" t="s">
        <v>95</v>
      </c>
      <c r="H25" s="6" t="s">
        <v>95</v>
      </c>
      <c r="I25" s="6" t="s">
        <v>95</v>
      </c>
      <c r="J25" s="10">
        <v>0</v>
      </c>
      <c r="K25" s="11">
        <v>20</v>
      </c>
      <c r="L25" s="11">
        <v>563</v>
      </c>
      <c r="M25" s="11">
        <v>230</v>
      </c>
      <c r="N25" s="23">
        <v>6770</v>
      </c>
      <c r="O25" s="11">
        <v>4863</v>
      </c>
      <c r="P25" s="12">
        <v>2502</v>
      </c>
      <c r="Q25" s="12"/>
      <c r="R25" s="12">
        <v>80</v>
      </c>
    </row>
    <row r="26" spans="1:18" s="5" customFormat="1" ht="15.75" x14ac:dyDescent="0.25">
      <c r="A26" s="6">
        <v>19</v>
      </c>
      <c r="B26" s="6" t="s">
        <v>59</v>
      </c>
      <c r="C26" s="6" t="s">
        <v>25</v>
      </c>
      <c r="D26" s="6" t="s">
        <v>60</v>
      </c>
      <c r="E26" s="6" t="s">
        <v>27</v>
      </c>
      <c r="F26" s="6" t="s">
        <v>27</v>
      </c>
      <c r="G26" s="6" t="s">
        <v>27</v>
      </c>
      <c r="H26" s="6" t="s">
        <v>27</v>
      </c>
      <c r="I26" s="6" t="s">
        <v>45</v>
      </c>
      <c r="J26" s="6">
        <v>8</v>
      </c>
      <c r="K26" s="6">
        <v>1</v>
      </c>
      <c r="L26" s="6">
        <v>22</v>
      </c>
      <c r="M26" s="6">
        <v>228</v>
      </c>
      <c r="N26" s="21">
        <v>5789</v>
      </c>
      <c r="O26" s="6">
        <v>3514</v>
      </c>
      <c r="P26" s="6">
        <v>1112</v>
      </c>
      <c r="Q26" s="6" t="s">
        <v>34</v>
      </c>
      <c r="R26" s="6">
        <v>8</v>
      </c>
    </row>
    <row r="27" spans="1:18" s="5" customFormat="1" ht="15.75" x14ac:dyDescent="0.25">
      <c r="A27" s="6">
        <v>20</v>
      </c>
      <c r="B27" s="6" t="s">
        <v>98</v>
      </c>
      <c r="C27" s="6" t="s">
        <v>94</v>
      </c>
      <c r="D27" s="9">
        <v>39899</v>
      </c>
      <c r="E27" s="6" t="s">
        <v>95</v>
      </c>
      <c r="F27" s="6" t="s">
        <v>95</v>
      </c>
      <c r="G27" s="6" t="s">
        <v>95</v>
      </c>
      <c r="H27" s="6" t="s">
        <v>95</v>
      </c>
      <c r="I27" s="6" t="s">
        <v>95</v>
      </c>
      <c r="J27" s="10">
        <v>0</v>
      </c>
      <c r="K27" s="11">
        <v>18</v>
      </c>
      <c r="L27" s="11">
        <v>482</v>
      </c>
      <c r="M27" s="11">
        <v>208</v>
      </c>
      <c r="N27" s="23">
        <v>5626</v>
      </c>
      <c r="O27" s="11">
        <v>3988</v>
      </c>
      <c r="P27" s="12">
        <v>1986</v>
      </c>
      <c r="Q27" s="12"/>
      <c r="R27" s="12">
        <v>23</v>
      </c>
    </row>
    <row r="28" spans="1:18" s="5" customFormat="1" ht="15.75" x14ac:dyDescent="0.25">
      <c r="A28" s="6">
        <v>21</v>
      </c>
      <c r="B28" s="6" t="s">
        <v>61</v>
      </c>
      <c r="C28" s="6" t="s">
        <v>39</v>
      </c>
      <c r="D28" s="6" t="s">
        <v>62</v>
      </c>
      <c r="E28" s="6" t="s">
        <v>27</v>
      </c>
      <c r="F28" s="6" t="s">
        <v>27</v>
      </c>
      <c r="G28" s="6" t="s">
        <v>27</v>
      </c>
      <c r="H28" s="6" t="s">
        <v>27</v>
      </c>
      <c r="I28" s="6" t="s">
        <v>27</v>
      </c>
      <c r="J28" s="6">
        <v>1</v>
      </c>
      <c r="K28" s="6">
        <v>9</v>
      </c>
      <c r="L28" s="6">
        <v>309</v>
      </c>
      <c r="M28" s="6">
        <v>215</v>
      </c>
      <c r="N28" s="21">
        <v>6026</v>
      </c>
      <c r="O28" s="6">
        <v>3671</v>
      </c>
      <c r="P28" s="6">
        <v>1353</v>
      </c>
      <c r="Q28" s="6" t="s">
        <v>34</v>
      </c>
      <c r="R28" s="6">
        <v>9</v>
      </c>
    </row>
    <row r="29" spans="1:18" s="5" customFormat="1" ht="15.75" x14ac:dyDescent="0.25">
      <c r="A29" s="6">
        <v>22</v>
      </c>
      <c r="B29" s="14" t="s">
        <v>108</v>
      </c>
      <c r="C29" s="14" t="s">
        <v>105</v>
      </c>
      <c r="D29" s="28">
        <v>40575</v>
      </c>
      <c r="E29" s="6" t="s">
        <v>27</v>
      </c>
      <c r="F29" s="6" t="s">
        <v>27</v>
      </c>
      <c r="G29" s="6" t="s">
        <v>27</v>
      </c>
      <c r="H29" s="6" t="s">
        <v>27</v>
      </c>
      <c r="I29" s="6" t="s">
        <v>27</v>
      </c>
      <c r="J29" s="6">
        <v>33</v>
      </c>
      <c r="K29" s="6">
        <v>3</v>
      </c>
      <c r="L29" s="6">
        <v>50</v>
      </c>
      <c r="M29" s="6">
        <v>171</v>
      </c>
      <c r="N29" s="21">
        <v>5487</v>
      </c>
      <c r="O29" s="6">
        <v>984</v>
      </c>
      <c r="P29" s="6">
        <v>398</v>
      </c>
      <c r="Q29" s="6" t="s">
        <v>34</v>
      </c>
      <c r="R29" s="6">
        <v>4</v>
      </c>
    </row>
    <row r="30" spans="1:18" s="5" customFormat="1" ht="15.75" x14ac:dyDescent="0.25">
      <c r="A30" s="6">
        <v>23</v>
      </c>
      <c r="B30" s="6" t="s">
        <v>63</v>
      </c>
      <c r="C30" s="6" t="s">
        <v>39</v>
      </c>
      <c r="D30" s="6" t="s">
        <v>64</v>
      </c>
      <c r="E30" s="6" t="s">
        <v>27</v>
      </c>
      <c r="F30" s="6" t="s">
        <v>27</v>
      </c>
      <c r="G30" s="6" t="s">
        <v>27</v>
      </c>
      <c r="H30" s="6" t="s">
        <v>27</v>
      </c>
      <c r="I30" s="6" t="s">
        <v>27</v>
      </c>
      <c r="J30" s="6">
        <v>1</v>
      </c>
      <c r="K30" s="6">
        <v>18</v>
      </c>
      <c r="L30" s="6">
        <v>557</v>
      </c>
      <c r="M30" s="6">
        <v>298</v>
      </c>
      <c r="N30" s="21">
        <v>8178</v>
      </c>
      <c r="O30" s="6">
        <v>6155</v>
      </c>
      <c r="P30" s="6">
        <v>2813</v>
      </c>
      <c r="Q30" s="6" t="s">
        <v>34</v>
      </c>
      <c r="R30" s="6">
        <v>6</v>
      </c>
    </row>
    <row r="31" spans="1:18" s="5" customFormat="1" ht="15.75" x14ac:dyDescent="0.25">
      <c r="A31" s="6">
        <v>24</v>
      </c>
      <c r="B31" s="6" t="s">
        <v>65</v>
      </c>
      <c r="C31" s="6" t="s">
        <v>25</v>
      </c>
      <c r="D31" s="6" t="s">
        <v>66</v>
      </c>
      <c r="E31" s="6" t="s">
        <v>27</v>
      </c>
      <c r="F31" s="6" t="s">
        <v>27</v>
      </c>
      <c r="G31" s="6" t="s">
        <v>27</v>
      </c>
      <c r="H31" s="6" t="s">
        <v>27</v>
      </c>
      <c r="I31" s="6" t="s">
        <v>27</v>
      </c>
      <c r="J31" s="6">
        <v>13</v>
      </c>
      <c r="K31" s="6">
        <v>1</v>
      </c>
      <c r="L31" s="6">
        <v>35</v>
      </c>
      <c r="M31" s="6">
        <v>239</v>
      </c>
      <c r="N31" s="21">
        <v>7482</v>
      </c>
      <c r="O31" s="6">
        <v>4214</v>
      </c>
      <c r="P31" s="6">
        <v>1877</v>
      </c>
      <c r="Q31" s="6" t="s">
        <v>58</v>
      </c>
      <c r="R31" s="6">
        <v>0</v>
      </c>
    </row>
    <row r="32" spans="1:18" s="5" customFormat="1" ht="15.75" x14ac:dyDescent="0.25">
      <c r="A32" s="6">
        <v>25</v>
      </c>
      <c r="B32" s="6" t="s">
        <v>67</v>
      </c>
      <c r="C32" s="6" t="s">
        <v>25</v>
      </c>
      <c r="D32" s="6" t="s">
        <v>68</v>
      </c>
      <c r="E32" s="6" t="s">
        <v>27</v>
      </c>
      <c r="F32" s="6" t="s">
        <v>27</v>
      </c>
      <c r="G32" s="6" t="s">
        <v>27</v>
      </c>
      <c r="H32" s="6" t="s">
        <v>27</v>
      </c>
      <c r="I32" s="6" t="s">
        <v>45</v>
      </c>
      <c r="J32" s="6">
        <v>150</v>
      </c>
      <c r="K32" s="6">
        <v>18</v>
      </c>
      <c r="L32" s="6">
        <v>606</v>
      </c>
      <c r="M32" s="6">
        <v>293</v>
      </c>
      <c r="N32" s="21">
        <v>7646</v>
      </c>
      <c r="O32" s="6">
        <v>5476</v>
      </c>
      <c r="P32" s="6">
        <v>1861</v>
      </c>
      <c r="Q32" s="6" t="s">
        <v>58</v>
      </c>
      <c r="R32" s="6">
        <v>0</v>
      </c>
    </row>
    <row r="33" spans="1:18" s="5" customFormat="1" ht="15.75" x14ac:dyDescent="0.25">
      <c r="A33" s="6">
        <v>26</v>
      </c>
      <c r="B33" s="6" t="s">
        <v>69</v>
      </c>
      <c r="C33" s="6" t="s">
        <v>25</v>
      </c>
      <c r="D33" s="6" t="s">
        <v>70</v>
      </c>
      <c r="E33" s="6" t="s">
        <v>45</v>
      </c>
      <c r="F33" s="6" t="s">
        <v>45</v>
      </c>
      <c r="G33" s="6" t="s">
        <v>45</v>
      </c>
      <c r="H33" s="6" t="s">
        <v>45</v>
      </c>
      <c r="I33" s="6" t="s">
        <v>45</v>
      </c>
      <c r="J33" s="6">
        <v>70</v>
      </c>
      <c r="K33" s="6">
        <v>21</v>
      </c>
      <c r="L33" s="6">
        <v>542</v>
      </c>
      <c r="M33" s="6">
        <v>278</v>
      </c>
      <c r="N33" s="21">
        <v>8845</v>
      </c>
      <c r="O33" s="6">
        <v>5850</v>
      </c>
      <c r="P33" s="6">
        <v>2064</v>
      </c>
      <c r="Q33" s="6" t="s">
        <v>58</v>
      </c>
      <c r="R33" s="6">
        <v>0</v>
      </c>
    </row>
    <row r="34" spans="1:18" s="5" customFormat="1" ht="15.75" x14ac:dyDescent="0.25">
      <c r="A34" s="6">
        <v>27</v>
      </c>
      <c r="B34" s="6" t="s">
        <v>71</v>
      </c>
      <c r="C34" s="6" t="s">
        <v>94</v>
      </c>
      <c r="D34" s="9">
        <v>39171</v>
      </c>
      <c r="E34" s="6" t="s">
        <v>95</v>
      </c>
      <c r="F34" s="6" t="s">
        <v>95</v>
      </c>
      <c r="G34" s="6" t="s">
        <v>95</v>
      </c>
      <c r="H34" s="6" t="s">
        <v>95</v>
      </c>
      <c r="I34" s="6" t="s">
        <v>95</v>
      </c>
      <c r="J34" s="10">
        <v>0</v>
      </c>
      <c r="K34" s="11">
        <v>20</v>
      </c>
      <c r="L34" s="11">
        <v>602</v>
      </c>
      <c r="M34" s="11">
        <v>220</v>
      </c>
      <c r="N34" s="23">
        <v>5990</v>
      </c>
      <c r="O34" s="11">
        <v>4632</v>
      </c>
      <c r="P34" s="12">
        <v>2267</v>
      </c>
      <c r="Q34" s="12"/>
      <c r="R34" s="12">
        <v>44</v>
      </c>
    </row>
    <row r="35" spans="1:18" s="5" customFormat="1" ht="15.75" x14ac:dyDescent="0.25">
      <c r="A35" s="6">
        <v>28</v>
      </c>
      <c r="B35" s="6" t="s">
        <v>72</v>
      </c>
      <c r="C35" s="6" t="s">
        <v>25</v>
      </c>
      <c r="D35" s="6" t="s">
        <v>73</v>
      </c>
      <c r="E35" s="6" t="s">
        <v>27</v>
      </c>
      <c r="F35" s="6" t="s">
        <v>27</v>
      </c>
      <c r="G35" s="6" t="s">
        <v>27</v>
      </c>
      <c r="H35" s="6" t="s">
        <v>27</v>
      </c>
      <c r="I35" s="6" t="s">
        <v>27</v>
      </c>
      <c r="J35" s="6">
        <v>128</v>
      </c>
      <c r="K35" s="6">
        <v>17</v>
      </c>
      <c r="L35" s="6">
        <v>534</v>
      </c>
      <c r="M35" s="6">
        <v>212</v>
      </c>
      <c r="N35" s="21">
        <v>6519</v>
      </c>
      <c r="O35" s="6">
        <v>4575</v>
      </c>
      <c r="P35" s="6">
        <v>1871</v>
      </c>
      <c r="Q35" s="6" t="s">
        <v>34</v>
      </c>
      <c r="R35" s="6">
        <v>25</v>
      </c>
    </row>
    <row r="36" spans="1:18" s="5" customFormat="1" ht="15.75" x14ac:dyDescent="0.25">
      <c r="A36" s="6">
        <v>29</v>
      </c>
      <c r="B36" s="6" t="s">
        <v>99</v>
      </c>
      <c r="C36" s="6" t="s">
        <v>94</v>
      </c>
      <c r="D36" s="9">
        <v>39899</v>
      </c>
      <c r="E36" s="6" t="s">
        <v>95</v>
      </c>
      <c r="F36" s="6" t="s">
        <v>95</v>
      </c>
      <c r="G36" s="6" t="s">
        <v>95</v>
      </c>
      <c r="H36" s="6" t="s">
        <v>95</v>
      </c>
      <c r="I36" s="6" t="s">
        <v>95</v>
      </c>
      <c r="J36" s="10">
        <v>0</v>
      </c>
      <c r="K36" s="11">
        <v>19</v>
      </c>
      <c r="L36" s="11">
        <v>546</v>
      </c>
      <c r="M36" s="11">
        <v>223</v>
      </c>
      <c r="N36" s="23">
        <v>5854</v>
      </c>
      <c r="O36" s="11">
        <v>4162</v>
      </c>
      <c r="P36" s="12">
        <v>2129</v>
      </c>
      <c r="Q36" s="12"/>
      <c r="R36" s="12">
        <v>38</v>
      </c>
    </row>
    <row r="37" spans="1:18" s="5" customFormat="1" ht="15.75" x14ac:dyDescent="0.25">
      <c r="A37" s="6">
        <v>30</v>
      </c>
      <c r="B37" s="6" t="s">
        <v>74</v>
      </c>
      <c r="C37" s="6" t="s">
        <v>56</v>
      </c>
      <c r="D37" s="6" t="s">
        <v>75</v>
      </c>
      <c r="E37" s="6" t="s">
        <v>27</v>
      </c>
      <c r="F37" s="6" t="s">
        <v>27</v>
      </c>
      <c r="G37" s="6" t="s">
        <v>27</v>
      </c>
      <c r="H37" s="6" t="s">
        <v>27</v>
      </c>
      <c r="I37" s="6" t="s">
        <v>45</v>
      </c>
      <c r="J37" s="6">
        <v>10</v>
      </c>
      <c r="K37" s="6">
        <v>5</v>
      </c>
      <c r="L37" s="6">
        <v>118</v>
      </c>
      <c r="M37" s="6">
        <v>185</v>
      </c>
      <c r="N37" s="21">
        <v>5376</v>
      </c>
      <c r="O37" s="6">
        <v>3643</v>
      </c>
      <c r="P37" s="6">
        <v>1203</v>
      </c>
      <c r="Q37" s="6" t="s">
        <v>34</v>
      </c>
      <c r="R37" s="6">
        <v>0</v>
      </c>
    </row>
    <row r="38" spans="1:18" s="5" customFormat="1" ht="15.75" x14ac:dyDescent="0.25">
      <c r="A38" s="6">
        <v>31</v>
      </c>
      <c r="B38" s="6" t="s">
        <v>76</v>
      </c>
      <c r="C38" s="6" t="s">
        <v>39</v>
      </c>
      <c r="D38" s="6" t="s">
        <v>77</v>
      </c>
      <c r="E38" s="6" t="s">
        <v>27</v>
      </c>
      <c r="F38" s="6" t="s">
        <v>27</v>
      </c>
      <c r="G38" s="6" t="s">
        <v>27</v>
      </c>
      <c r="H38" s="6" t="s">
        <v>27</v>
      </c>
      <c r="I38" s="6" t="s">
        <v>27</v>
      </c>
      <c r="J38" s="6">
        <v>3</v>
      </c>
      <c r="K38" s="6">
        <v>13</v>
      </c>
      <c r="L38" s="6">
        <v>369</v>
      </c>
      <c r="M38" s="6">
        <v>170</v>
      </c>
      <c r="N38" s="21">
        <v>4861</v>
      </c>
      <c r="O38" s="6">
        <v>2770</v>
      </c>
      <c r="P38" s="6">
        <v>1065</v>
      </c>
      <c r="Q38" s="6" t="s">
        <v>34</v>
      </c>
      <c r="R38" s="6">
        <v>5</v>
      </c>
    </row>
    <row r="39" spans="1:18" s="5" customFormat="1" ht="15.75" x14ac:dyDescent="0.25">
      <c r="A39" s="6">
        <v>32</v>
      </c>
      <c r="B39" s="6" t="s">
        <v>78</v>
      </c>
      <c r="C39" s="6" t="s">
        <v>79</v>
      </c>
      <c r="D39" s="6" t="s">
        <v>80</v>
      </c>
      <c r="E39" s="6" t="s">
        <v>27</v>
      </c>
      <c r="F39" s="6" t="s">
        <v>27</v>
      </c>
      <c r="G39" s="6" t="s">
        <v>27</v>
      </c>
      <c r="H39" s="6" t="s">
        <v>27</v>
      </c>
      <c r="I39" s="6" t="s">
        <v>27</v>
      </c>
      <c r="J39" s="6">
        <v>130</v>
      </c>
      <c r="K39" s="6">
        <v>20</v>
      </c>
      <c r="L39" s="6">
        <v>573</v>
      </c>
      <c r="M39" s="6">
        <v>319</v>
      </c>
      <c r="N39" s="21">
        <v>9824</v>
      </c>
      <c r="O39" s="6">
        <v>6912</v>
      </c>
      <c r="P39" s="6">
        <v>4563</v>
      </c>
      <c r="Q39" s="29" t="s">
        <v>37</v>
      </c>
      <c r="R39" s="6">
        <v>31</v>
      </c>
    </row>
    <row r="40" spans="1:18" ht="15.75" x14ac:dyDescent="0.25">
      <c r="A40" s="6">
        <v>33</v>
      </c>
      <c r="B40" s="6" t="s">
        <v>81</v>
      </c>
      <c r="C40" s="6" t="s">
        <v>82</v>
      </c>
      <c r="D40" s="6" t="s">
        <v>83</v>
      </c>
      <c r="E40" s="6" t="s">
        <v>27</v>
      </c>
      <c r="F40" s="6" t="s">
        <v>27</v>
      </c>
      <c r="G40" s="6" t="s">
        <v>27</v>
      </c>
      <c r="H40" s="6" t="s">
        <v>27</v>
      </c>
      <c r="I40" s="6" t="s">
        <v>45</v>
      </c>
      <c r="J40" s="6">
        <v>210</v>
      </c>
      <c r="K40" s="6">
        <v>27</v>
      </c>
      <c r="L40" s="6">
        <v>822</v>
      </c>
      <c r="M40" s="6">
        <v>319</v>
      </c>
      <c r="N40" s="21">
        <v>9248</v>
      </c>
      <c r="O40" s="6">
        <v>7277</v>
      </c>
      <c r="P40" s="6">
        <v>3080</v>
      </c>
      <c r="Q40" s="6" t="s">
        <v>34</v>
      </c>
      <c r="R40" s="6">
        <v>12</v>
      </c>
    </row>
    <row r="41" spans="1:18" ht="15.75" x14ac:dyDescent="0.25">
      <c r="A41" s="6">
        <v>34</v>
      </c>
      <c r="B41" s="6" t="s">
        <v>84</v>
      </c>
      <c r="C41" s="6" t="s">
        <v>82</v>
      </c>
      <c r="D41" s="6" t="s">
        <v>33</v>
      </c>
      <c r="E41" s="6" t="s">
        <v>27</v>
      </c>
      <c r="F41" s="6" t="s">
        <v>27</v>
      </c>
      <c r="G41" s="6" t="s">
        <v>27</v>
      </c>
      <c r="H41" s="6" t="s">
        <v>27</v>
      </c>
      <c r="I41" s="6" t="s">
        <v>45</v>
      </c>
      <c r="J41" s="6">
        <v>54</v>
      </c>
      <c r="K41" s="6">
        <v>14</v>
      </c>
      <c r="L41" s="6">
        <v>602</v>
      </c>
      <c r="M41" s="6">
        <v>222</v>
      </c>
      <c r="N41" s="21">
        <v>6118</v>
      </c>
      <c r="O41" s="6">
        <v>3933</v>
      </c>
      <c r="P41" s="6">
        <v>2109</v>
      </c>
      <c r="Q41" s="6" t="s">
        <v>34</v>
      </c>
      <c r="R41" s="6">
        <v>0</v>
      </c>
    </row>
    <row r="42" spans="1:18" ht="15.75" x14ac:dyDescent="0.25">
      <c r="A42" s="6">
        <v>35</v>
      </c>
      <c r="B42" s="6" t="s">
        <v>85</v>
      </c>
      <c r="C42" s="6" t="s">
        <v>39</v>
      </c>
      <c r="D42" s="6" t="s">
        <v>86</v>
      </c>
      <c r="E42" s="6" t="s">
        <v>27</v>
      </c>
      <c r="F42" s="6" t="s">
        <v>27</v>
      </c>
      <c r="G42" s="6" t="s">
        <v>27</v>
      </c>
      <c r="H42" s="6" t="s">
        <v>27</v>
      </c>
      <c r="I42" s="6" t="s">
        <v>27</v>
      </c>
      <c r="J42" s="6">
        <v>10</v>
      </c>
      <c r="K42" s="6">
        <v>10</v>
      </c>
      <c r="L42" s="6">
        <v>342</v>
      </c>
      <c r="M42" s="6">
        <v>176</v>
      </c>
      <c r="N42" s="21">
        <v>4829</v>
      </c>
      <c r="O42" s="6">
        <v>3733</v>
      </c>
      <c r="P42" s="6">
        <v>1889</v>
      </c>
      <c r="Q42" s="6" t="s">
        <v>87</v>
      </c>
      <c r="R42" s="6">
        <v>8</v>
      </c>
    </row>
    <row r="43" spans="1:18" ht="15.75" x14ac:dyDescent="0.25">
      <c r="A43" s="6">
        <v>36</v>
      </c>
      <c r="B43" s="6" t="s">
        <v>100</v>
      </c>
      <c r="C43" s="6" t="s">
        <v>94</v>
      </c>
      <c r="D43" s="9">
        <v>39897</v>
      </c>
      <c r="E43" s="6" t="s">
        <v>95</v>
      </c>
      <c r="F43" s="6" t="s">
        <v>95</v>
      </c>
      <c r="G43" s="6" t="s">
        <v>95</v>
      </c>
      <c r="H43" s="6" t="s">
        <v>95</v>
      </c>
      <c r="I43" s="6" t="s">
        <v>95</v>
      </c>
      <c r="J43" s="10">
        <v>0</v>
      </c>
      <c r="K43" s="11">
        <v>18</v>
      </c>
      <c r="L43" s="11">
        <v>616</v>
      </c>
      <c r="M43" s="11">
        <v>238</v>
      </c>
      <c r="N43" s="23">
        <v>6658</v>
      </c>
      <c r="O43" s="11">
        <v>5044</v>
      </c>
      <c r="P43" s="12">
        <v>2973</v>
      </c>
      <c r="Q43" s="12"/>
      <c r="R43" s="12">
        <v>20</v>
      </c>
    </row>
    <row r="44" spans="1:18" ht="15.75" x14ac:dyDescent="0.25">
      <c r="A44" s="6">
        <v>37</v>
      </c>
      <c r="B44" s="6" t="s">
        <v>88</v>
      </c>
      <c r="C44" s="6" t="s">
        <v>79</v>
      </c>
      <c r="D44" s="6" t="s">
        <v>89</v>
      </c>
      <c r="E44" s="6" t="s">
        <v>27</v>
      </c>
      <c r="F44" s="6" t="s">
        <v>27</v>
      </c>
      <c r="G44" s="6" t="s">
        <v>27</v>
      </c>
      <c r="H44" s="6" t="s">
        <v>27</v>
      </c>
      <c r="I44" s="6" t="s">
        <v>27</v>
      </c>
      <c r="J44" s="6">
        <v>150</v>
      </c>
      <c r="K44" s="6">
        <v>28</v>
      </c>
      <c r="L44" s="6">
        <v>762</v>
      </c>
      <c r="M44" s="6">
        <v>404</v>
      </c>
      <c r="N44" s="21">
        <v>12162</v>
      </c>
      <c r="O44" s="6">
        <v>9213</v>
      </c>
      <c r="P44" s="6">
        <v>3759</v>
      </c>
      <c r="Q44" s="29" t="s">
        <v>34</v>
      </c>
      <c r="R44" s="6">
        <v>96</v>
      </c>
    </row>
    <row r="45" spans="1:18" ht="15.75" x14ac:dyDescent="0.25">
      <c r="A45" s="6">
        <v>38</v>
      </c>
      <c r="B45" s="6" t="s">
        <v>90</v>
      </c>
      <c r="C45" s="6" t="s">
        <v>39</v>
      </c>
      <c r="D45" s="6" t="s">
        <v>91</v>
      </c>
      <c r="E45" s="6" t="s">
        <v>27</v>
      </c>
      <c r="F45" s="6" t="s">
        <v>27</v>
      </c>
      <c r="G45" s="6" t="s">
        <v>27</v>
      </c>
      <c r="H45" s="6" t="s">
        <v>27</v>
      </c>
      <c r="I45" s="6" t="s">
        <v>27</v>
      </c>
      <c r="J45" s="6">
        <v>5</v>
      </c>
      <c r="K45" s="6">
        <v>15</v>
      </c>
      <c r="L45" s="6">
        <v>453</v>
      </c>
      <c r="M45" s="6">
        <v>209</v>
      </c>
      <c r="N45" s="21">
        <v>6085</v>
      </c>
      <c r="O45" s="6">
        <v>3527</v>
      </c>
      <c r="P45" s="6">
        <v>1562</v>
      </c>
      <c r="Q45" s="6" t="s">
        <v>87</v>
      </c>
      <c r="R45" s="6">
        <v>2</v>
      </c>
    </row>
    <row r="46" spans="1:18" ht="15.75" x14ac:dyDescent="0.25">
      <c r="A46" s="36" t="s">
        <v>92</v>
      </c>
      <c r="B46" s="37"/>
      <c r="C46" s="37"/>
      <c r="D46" s="37"/>
      <c r="E46" s="37"/>
      <c r="F46" s="37"/>
      <c r="G46" s="37"/>
      <c r="H46" s="37"/>
      <c r="I46" s="38"/>
      <c r="J46" s="6">
        <v>1515</v>
      </c>
      <c r="K46" s="6">
        <v>510</v>
      </c>
      <c r="L46" s="6">
        <v>15425</v>
      </c>
      <c r="M46" s="6">
        <v>8758</v>
      </c>
      <c r="N46" s="21">
        <v>252902</v>
      </c>
      <c r="O46" s="6">
        <v>163138</v>
      </c>
      <c r="P46" s="6">
        <v>72148</v>
      </c>
      <c r="Q46" s="6"/>
      <c r="R46" s="6">
        <v>532</v>
      </c>
    </row>
  </sheetData>
  <sortState ref="A8:R41">
    <sortCondition ref="B8:B41"/>
  </sortState>
  <mergeCells count="19">
    <mergeCell ref="A46:I46"/>
    <mergeCell ref="I5:I7"/>
    <mergeCell ref="J5:P5"/>
    <mergeCell ref="Q5:R6"/>
    <mergeCell ref="J6:L6"/>
    <mergeCell ref="M6:N6"/>
    <mergeCell ref="O6:P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</mergeCells>
  <pageMargins left="0.46" right="0.27559055118110237" top="0.21" bottom="0.2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opLeftCell="A2" workbookViewId="0">
      <selection activeCell="T8" sqref="T8:T45"/>
    </sheetView>
  </sheetViews>
  <sheetFormatPr defaultColWidth="9" defaultRowHeight="15" x14ac:dyDescent="0.25"/>
  <cols>
    <col min="1" max="1" width="9.140625" style="3" customWidth="1"/>
    <col min="2" max="2" width="18" style="4" bestFit="1" customWidth="1"/>
    <col min="3" max="10" width="9.140625" style="3" customWidth="1"/>
    <col min="11" max="11" width="14.85546875" style="3" customWidth="1"/>
    <col min="12" max="12" width="8.140625" style="3" customWidth="1"/>
    <col min="13" max="13" width="5" style="4" bestFit="1" customWidth="1"/>
    <col min="14" max="14" width="4" style="4" bestFit="1" customWidth="1"/>
    <col min="15" max="15" width="6" style="4" bestFit="1" customWidth="1"/>
    <col min="16" max="16" width="5" style="4" bestFit="1" customWidth="1"/>
    <col min="17" max="18" width="7" style="4" bestFit="1" customWidth="1"/>
    <col min="19" max="19" width="6" style="4" bestFit="1" customWidth="1"/>
    <col min="20" max="20" width="4" style="4" bestFit="1" customWidth="1"/>
    <col min="21" max="16384" width="9" style="4"/>
  </cols>
  <sheetData>
    <row r="1" spans="1:2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6"/>
    </row>
    <row r="2" spans="1:29" ht="15.7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17"/>
    </row>
    <row r="3" spans="1:29" ht="15.75" x14ac:dyDescent="0.25">
      <c r="A3" s="50" t="s">
        <v>101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17"/>
    </row>
    <row r="4" spans="1:29" ht="15.7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18"/>
    </row>
    <row r="5" spans="1:29" ht="15" customHeight="1" x14ac:dyDescent="0.25">
      <c r="A5" s="51" t="s">
        <v>3</v>
      </c>
      <c r="B5" s="51" t="s">
        <v>4</v>
      </c>
      <c r="C5" s="51" t="s">
        <v>5</v>
      </c>
      <c r="D5" s="51" t="s">
        <v>12</v>
      </c>
      <c r="E5" s="51"/>
      <c r="F5" s="51"/>
      <c r="G5" s="51"/>
      <c r="H5" s="51"/>
      <c r="I5" s="51"/>
      <c r="J5" s="51"/>
      <c r="K5" s="43"/>
      <c r="L5" s="19"/>
    </row>
    <row r="6" spans="1:29" x14ac:dyDescent="0.25">
      <c r="A6" s="51"/>
      <c r="B6" s="51"/>
      <c r="C6" s="51"/>
      <c r="D6" s="46" t="s">
        <v>102</v>
      </c>
      <c r="E6" s="47"/>
      <c r="F6" s="47"/>
      <c r="G6" s="46" t="s">
        <v>15</v>
      </c>
      <c r="H6" s="48"/>
      <c r="I6" s="46" t="s">
        <v>103</v>
      </c>
      <c r="J6" s="48"/>
      <c r="K6" s="45"/>
      <c r="L6" s="19"/>
    </row>
    <row r="7" spans="1:29" ht="89.25" x14ac:dyDescent="0.25">
      <c r="A7" s="51"/>
      <c r="B7" s="51"/>
      <c r="C7" s="51"/>
      <c r="D7" s="13" t="s">
        <v>17</v>
      </c>
      <c r="E7" s="13" t="s">
        <v>18</v>
      </c>
      <c r="F7" s="13" t="s">
        <v>19</v>
      </c>
      <c r="G7" s="13" t="s">
        <v>18</v>
      </c>
      <c r="H7" s="13" t="s">
        <v>19</v>
      </c>
      <c r="I7" s="13" t="s">
        <v>20</v>
      </c>
      <c r="J7" s="13" t="s">
        <v>21</v>
      </c>
      <c r="K7" s="7" t="s">
        <v>23</v>
      </c>
      <c r="L7" s="19"/>
    </row>
    <row r="8" spans="1:29" s="25" customFormat="1" ht="15.75" x14ac:dyDescent="0.25">
      <c r="A8" s="21">
        <v>1</v>
      </c>
      <c r="B8" s="21" t="s">
        <v>93</v>
      </c>
      <c r="C8" s="21" t="s">
        <v>94</v>
      </c>
      <c r="D8" s="21">
        <v>0</v>
      </c>
      <c r="E8" s="21">
        <v>10</v>
      </c>
      <c r="F8" s="21">
        <v>330</v>
      </c>
      <c r="G8" s="21">
        <v>193</v>
      </c>
      <c r="H8" s="21">
        <v>5392</v>
      </c>
      <c r="I8" s="21">
        <v>4133</v>
      </c>
      <c r="J8" s="21">
        <v>2227</v>
      </c>
      <c r="K8" s="21">
        <v>13</v>
      </c>
      <c r="L8" s="21"/>
      <c r="M8" s="22">
        <v>0</v>
      </c>
      <c r="N8" s="23">
        <v>15</v>
      </c>
      <c r="O8" s="23">
        <v>495</v>
      </c>
      <c r="P8" s="23">
        <v>199</v>
      </c>
      <c r="Q8" s="23">
        <v>5587</v>
      </c>
      <c r="R8" s="23">
        <v>4310</v>
      </c>
      <c r="S8" s="24">
        <v>2227</v>
      </c>
      <c r="T8" s="24">
        <v>19</v>
      </c>
      <c r="V8" s="26">
        <f>M8-D8</f>
        <v>0</v>
      </c>
      <c r="W8" s="26">
        <f t="shared" ref="W8:AC8" si="0">N8-E8</f>
        <v>5</v>
      </c>
      <c r="X8" s="26">
        <f t="shared" si="0"/>
        <v>165</v>
      </c>
      <c r="Y8" s="26">
        <f t="shared" si="0"/>
        <v>6</v>
      </c>
      <c r="Z8" s="26">
        <f t="shared" si="0"/>
        <v>195</v>
      </c>
      <c r="AA8" s="26">
        <f t="shared" si="0"/>
        <v>177</v>
      </c>
      <c r="AB8" s="26">
        <f t="shared" si="0"/>
        <v>0</v>
      </c>
      <c r="AC8" s="26">
        <f t="shared" si="0"/>
        <v>6</v>
      </c>
    </row>
    <row r="9" spans="1:29" s="5" customFormat="1" ht="15.75" x14ac:dyDescent="0.25">
      <c r="A9" s="6">
        <v>2</v>
      </c>
      <c r="B9" s="6" t="s">
        <v>24</v>
      </c>
      <c r="C9" s="6" t="s">
        <v>25</v>
      </c>
      <c r="D9" s="6">
        <v>97</v>
      </c>
      <c r="E9" s="6">
        <v>16</v>
      </c>
      <c r="F9" s="6">
        <v>478</v>
      </c>
      <c r="G9" s="6">
        <v>228</v>
      </c>
      <c r="H9" s="6">
        <v>6451</v>
      </c>
      <c r="I9" s="6">
        <v>4716</v>
      </c>
      <c r="J9" s="6">
        <v>1821</v>
      </c>
      <c r="K9" s="6">
        <v>8</v>
      </c>
      <c r="L9" s="6"/>
      <c r="M9" s="6">
        <v>97</v>
      </c>
      <c r="N9" s="6">
        <v>16</v>
      </c>
      <c r="O9" s="6">
        <v>478</v>
      </c>
      <c r="P9" s="6">
        <v>228</v>
      </c>
      <c r="Q9" s="6">
        <v>6451</v>
      </c>
      <c r="R9" s="6">
        <v>4716</v>
      </c>
      <c r="S9" s="6">
        <v>1821</v>
      </c>
      <c r="T9" s="6">
        <v>8</v>
      </c>
      <c r="V9" s="20">
        <f t="shared" ref="V9:V46" si="1">M9-D9</f>
        <v>0</v>
      </c>
      <c r="W9" s="20">
        <f t="shared" ref="W9:W46" si="2">N9-E9</f>
        <v>0</v>
      </c>
      <c r="X9" s="20">
        <f t="shared" ref="X9:X46" si="3">O9-F9</f>
        <v>0</v>
      </c>
      <c r="Y9" s="20">
        <f t="shared" ref="Y9:Y46" si="4">P9-G9</f>
        <v>0</v>
      </c>
      <c r="Z9" s="20">
        <f t="shared" ref="Z9:Z46" si="5">Q9-H9</f>
        <v>0</v>
      </c>
      <c r="AA9" s="20">
        <f t="shared" ref="AA9:AA46" si="6">R9-I9</f>
        <v>0</v>
      </c>
      <c r="AB9" s="20">
        <f t="shared" ref="AB9:AB46" si="7">S9-J9</f>
        <v>0</v>
      </c>
      <c r="AC9" s="20">
        <f t="shared" ref="AC9:AC46" si="8">T9-K9</f>
        <v>0</v>
      </c>
    </row>
    <row r="10" spans="1:29" s="5" customFormat="1" ht="15.75" x14ac:dyDescent="0.25">
      <c r="A10" s="6">
        <v>3</v>
      </c>
      <c r="B10" s="6" t="s">
        <v>29</v>
      </c>
      <c r="C10" s="6" t="s">
        <v>25</v>
      </c>
      <c r="D10" s="6">
        <v>16</v>
      </c>
      <c r="E10" s="6">
        <v>16</v>
      </c>
      <c r="F10" s="6">
        <v>495</v>
      </c>
      <c r="G10" s="6">
        <v>261</v>
      </c>
      <c r="H10" s="6">
        <v>7310</v>
      </c>
      <c r="I10" s="6">
        <v>5249</v>
      </c>
      <c r="J10" s="6">
        <v>2175</v>
      </c>
      <c r="K10" s="6">
        <v>10</v>
      </c>
      <c r="L10" s="6"/>
      <c r="M10" s="6">
        <v>16</v>
      </c>
      <c r="N10" s="6">
        <v>16</v>
      </c>
      <c r="O10" s="6">
        <v>495</v>
      </c>
      <c r="P10" s="6">
        <v>261</v>
      </c>
      <c r="Q10" s="6">
        <v>7310</v>
      </c>
      <c r="R10" s="6">
        <v>5249</v>
      </c>
      <c r="S10" s="6">
        <v>2175</v>
      </c>
      <c r="T10" s="6">
        <v>10</v>
      </c>
      <c r="V10" s="20">
        <f t="shared" si="1"/>
        <v>0</v>
      </c>
      <c r="W10" s="20">
        <f t="shared" si="2"/>
        <v>0</v>
      </c>
      <c r="X10" s="20">
        <f t="shared" si="3"/>
        <v>0</v>
      </c>
      <c r="Y10" s="20">
        <f t="shared" si="4"/>
        <v>0</v>
      </c>
      <c r="Z10" s="20">
        <f t="shared" si="5"/>
        <v>0</v>
      </c>
      <c r="AA10" s="20">
        <f t="shared" si="6"/>
        <v>0</v>
      </c>
      <c r="AB10" s="20">
        <f t="shared" si="7"/>
        <v>0</v>
      </c>
      <c r="AC10" s="20">
        <f t="shared" si="8"/>
        <v>0</v>
      </c>
    </row>
    <row r="11" spans="1:29" s="5" customFormat="1" ht="15.75" x14ac:dyDescent="0.25">
      <c r="A11" s="6">
        <v>4</v>
      </c>
      <c r="B11" s="14" t="s">
        <v>104</v>
      </c>
      <c r="C11" s="14" t="s">
        <v>105</v>
      </c>
      <c r="D11" s="14">
        <v>34</v>
      </c>
      <c r="E11" s="14">
        <v>3</v>
      </c>
      <c r="F11" s="14">
        <v>40</v>
      </c>
      <c r="G11" s="15">
        <v>194</v>
      </c>
      <c r="H11" s="15">
        <v>6184</v>
      </c>
      <c r="I11" s="14">
        <v>2</v>
      </c>
      <c r="J11" s="14">
        <v>0</v>
      </c>
      <c r="K11" s="14">
        <v>3</v>
      </c>
      <c r="L11" s="16"/>
      <c r="M11" s="5">
        <v>34</v>
      </c>
      <c r="N11" s="5">
        <v>3</v>
      </c>
      <c r="O11" s="5">
        <v>40</v>
      </c>
      <c r="P11" s="5">
        <v>194</v>
      </c>
      <c r="Q11" s="5">
        <v>6184</v>
      </c>
      <c r="R11" s="5">
        <v>2</v>
      </c>
      <c r="S11" s="5">
        <v>0</v>
      </c>
      <c r="T11" s="5">
        <v>3</v>
      </c>
      <c r="V11" s="20">
        <f t="shared" si="1"/>
        <v>0</v>
      </c>
      <c r="W11" s="20">
        <f t="shared" si="2"/>
        <v>0</v>
      </c>
      <c r="X11" s="20">
        <f t="shared" si="3"/>
        <v>0</v>
      </c>
      <c r="Y11" s="20">
        <f t="shared" si="4"/>
        <v>0</v>
      </c>
      <c r="Z11" s="20">
        <f t="shared" si="5"/>
        <v>0</v>
      </c>
      <c r="AA11" s="20">
        <f t="shared" si="6"/>
        <v>0</v>
      </c>
      <c r="AB11" s="20">
        <f t="shared" si="7"/>
        <v>0</v>
      </c>
      <c r="AC11" s="20">
        <f t="shared" si="8"/>
        <v>0</v>
      </c>
    </row>
    <row r="12" spans="1:29" s="5" customFormat="1" ht="15.75" x14ac:dyDescent="0.25">
      <c r="A12" s="6">
        <v>5</v>
      </c>
      <c r="B12" s="14" t="s">
        <v>106</v>
      </c>
      <c r="C12" s="14" t="s">
        <v>105</v>
      </c>
      <c r="D12" s="14">
        <v>45</v>
      </c>
      <c r="E12" s="14">
        <v>2</v>
      </c>
      <c r="F12" s="14">
        <v>40</v>
      </c>
      <c r="G12" s="15">
        <v>189</v>
      </c>
      <c r="H12" s="15">
        <v>6342</v>
      </c>
      <c r="I12" s="14">
        <v>1</v>
      </c>
      <c r="J12" s="14">
        <v>0</v>
      </c>
      <c r="K12" s="14">
        <v>2</v>
      </c>
      <c r="L12" s="16"/>
      <c r="M12" s="5">
        <v>45</v>
      </c>
      <c r="N12" s="5">
        <v>2</v>
      </c>
      <c r="O12" s="5">
        <v>40</v>
      </c>
      <c r="P12" s="5">
        <v>189</v>
      </c>
      <c r="Q12" s="5">
        <v>6342</v>
      </c>
      <c r="R12" s="5">
        <v>1</v>
      </c>
      <c r="S12" s="5">
        <v>0</v>
      </c>
      <c r="T12" s="5">
        <v>2</v>
      </c>
      <c r="V12" s="20">
        <f t="shared" si="1"/>
        <v>0</v>
      </c>
      <c r="W12" s="20">
        <f t="shared" si="2"/>
        <v>0</v>
      </c>
      <c r="X12" s="20">
        <f t="shared" si="3"/>
        <v>0</v>
      </c>
      <c r="Y12" s="20">
        <f t="shared" si="4"/>
        <v>0</v>
      </c>
      <c r="Z12" s="20">
        <f t="shared" si="5"/>
        <v>0</v>
      </c>
      <c r="AA12" s="20">
        <f t="shared" si="6"/>
        <v>0</v>
      </c>
      <c r="AB12" s="20">
        <f t="shared" si="7"/>
        <v>0</v>
      </c>
      <c r="AC12" s="20">
        <f t="shared" si="8"/>
        <v>0</v>
      </c>
    </row>
    <row r="13" spans="1:29" s="5" customFormat="1" ht="15.75" x14ac:dyDescent="0.25">
      <c r="A13" s="6">
        <v>6</v>
      </c>
      <c r="B13" s="14" t="s">
        <v>107</v>
      </c>
      <c r="C13" s="14" t="s">
        <v>105</v>
      </c>
      <c r="D13" s="14">
        <v>32</v>
      </c>
      <c r="E13" s="14">
        <v>2</v>
      </c>
      <c r="F13" s="14">
        <v>41</v>
      </c>
      <c r="G13" s="15">
        <v>180</v>
      </c>
      <c r="H13" s="15">
        <v>5760</v>
      </c>
      <c r="I13" s="14">
        <v>1</v>
      </c>
      <c r="J13" s="14">
        <v>0</v>
      </c>
      <c r="K13" s="14">
        <v>3</v>
      </c>
      <c r="L13" s="16"/>
      <c r="M13" s="5">
        <v>32</v>
      </c>
      <c r="N13" s="5">
        <v>2</v>
      </c>
      <c r="O13" s="5">
        <v>41</v>
      </c>
      <c r="P13" s="5">
        <v>180</v>
      </c>
      <c r="Q13" s="5">
        <v>5760</v>
      </c>
      <c r="R13" s="5">
        <v>1</v>
      </c>
      <c r="S13" s="5">
        <v>0</v>
      </c>
      <c r="T13" s="5">
        <v>3</v>
      </c>
      <c r="V13" s="20">
        <f t="shared" si="1"/>
        <v>0</v>
      </c>
      <c r="W13" s="20">
        <f t="shared" si="2"/>
        <v>0</v>
      </c>
      <c r="X13" s="20">
        <f t="shared" si="3"/>
        <v>0</v>
      </c>
      <c r="Y13" s="20">
        <f t="shared" si="4"/>
        <v>0</v>
      </c>
      <c r="Z13" s="20">
        <f t="shared" si="5"/>
        <v>0</v>
      </c>
      <c r="AA13" s="20">
        <f t="shared" si="6"/>
        <v>0</v>
      </c>
      <c r="AB13" s="20">
        <f t="shared" si="7"/>
        <v>0</v>
      </c>
      <c r="AC13" s="20">
        <f t="shared" si="8"/>
        <v>0</v>
      </c>
    </row>
    <row r="14" spans="1:29" s="5" customFormat="1" ht="15.75" x14ac:dyDescent="0.25">
      <c r="A14" s="6">
        <v>7</v>
      </c>
      <c r="B14" s="6" t="s">
        <v>32</v>
      </c>
      <c r="C14" s="6" t="s">
        <v>25</v>
      </c>
      <c r="D14" s="6">
        <v>130</v>
      </c>
      <c r="E14" s="6">
        <v>14</v>
      </c>
      <c r="F14" s="6">
        <v>456</v>
      </c>
      <c r="G14" s="6">
        <v>194</v>
      </c>
      <c r="H14" s="6">
        <v>5723</v>
      </c>
      <c r="I14" s="6">
        <v>4140</v>
      </c>
      <c r="J14" s="6">
        <v>1360</v>
      </c>
      <c r="K14" s="6">
        <v>1</v>
      </c>
      <c r="L14" s="6"/>
      <c r="M14" s="6">
        <v>130</v>
      </c>
      <c r="N14" s="6">
        <v>14</v>
      </c>
      <c r="O14" s="6">
        <v>456</v>
      </c>
      <c r="P14" s="6">
        <v>194</v>
      </c>
      <c r="Q14" s="6">
        <v>5723</v>
      </c>
      <c r="R14" s="6">
        <v>4140</v>
      </c>
      <c r="S14" s="6">
        <v>1360</v>
      </c>
      <c r="T14" s="6">
        <v>1</v>
      </c>
      <c r="V14" s="20">
        <f t="shared" si="1"/>
        <v>0</v>
      </c>
      <c r="W14" s="20">
        <f t="shared" si="2"/>
        <v>0</v>
      </c>
      <c r="X14" s="20">
        <f t="shared" si="3"/>
        <v>0</v>
      </c>
      <c r="Y14" s="20">
        <f t="shared" si="4"/>
        <v>0</v>
      </c>
      <c r="Z14" s="20">
        <f t="shared" si="5"/>
        <v>0</v>
      </c>
      <c r="AA14" s="20">
        <f t="shared" si="6"/>
        <v>0</v>
      </c>
      <c r="AB14" s="20">
        <f t="shared" si="7"/>
        <v>0</v>
      </c>
      <c r="AC14" s="20">
        <f t="shared" si="8"/>
        <v>0</v>
      </c>
    </row>
    <row r="15" spans="1:29" s="5" customFormat="1" ht="15.75" x14ac:dyDescent="0.25">
      <c r="A15" s="6">
        <v>8</v>
      </c>
      <c r="B15" s="6" t="s">
        <v>35</v>
      </c>
      <c r="C15" s="6" t="s">
        <v>25</v>
      </c>
      <c r="D15" s="6">
        <v>70</v>
      </c>
      <c r="E15" s="6">
        <v>15</v>
      </c>
      <c r="F15" s="6">
        <v>476</v>
      </c>
      <c r="G15" s="6">
        <v>208</v>
      </c>
      <c r="H15" s="6">
        <v>5327</v>
      </c>
      <c r="I15" s="6">
        <v>3650</v>
      </c>
      <c r="J15" s="6">
        <v>1250</v>
      </c>
      <c r="K15" s="6">
        <v>2</v>
      </c>
      <c r="L15" s="6"/>
      <c r="M15" s="6">
        <v>70</v>
      </c>
      <c r="N15" s="6">
        <v>15</v>
      </c>
      <c r="O15" s="6">
        <v>476</v>
      </c>
      <c r="P15" s="6">
        <v>208</v>
      </c>
      <c r="Q15" s="6">
        <v>5327</v>
      </c>
      <c r="R15" s="6">
        <v>3650</v>
      </c>
      <c r="S15" s="6">
        <v>1250</v>
      </c>
      <c r="T15" s="6">
        <v>2</v>
      </c>
      <c r="V15" s="20">
        <f t="shared" si="1"/>
        <v>0</v>
      </c>
      <c r="W15" s="20">
        <f t="shared" si="2"/>
        <v>0</v>
      </c>
      <c r="X15" s="20">
        <f t="shared" si="3"/>
        <v>0</v>
      </c>
      <c r="Y15" s="20">
        <f t="shared" si="4"/>
        <v>0</v>
      </c>
      <c r="Z15" s="20">
        <f t="shared" si="5"/>
        <v>0</v>
      </c>
      <c r="AA15" s="20">
        <f t="shared" si="6"/>
        <v>0</v>
      </c>
      <c r="AB15" s="20">
        <f t="shared" si="7"/>
        <v>0</v>
      </c>
      <c r="AC15" s="20">
        <f t="shared" si="8"/>
        <v>0</v>
      </c>
    </row>
    <row r="16" spans="1:29" s="5" customFormat="1" ht="15.75" x14ac:dyDescent="0.25">
      <c r="A16" s="6">
        <v>9</v>
      </c>
      <c r="B16" s="6" t="s">
        <v>38</v>
      </c>
      <c r="C16" s="6" t="s">
        <v>39</v>
      </c>
      <c r="D16" s="6">
        <v>1</v>
      </c>
      <c r="E16" s="6">
        <v>3</v>
      </c>
      <c r="F16" s="6">
        <v>105</v>
      </c>
      <c r="G16" s="6">
        <v>208</v>
      </c>
      <c r="H16" s="6">
        <v>5968</v>
      </c>
      <c r="I16" s="6">
        <v>3864</v>
      </c>
      <c r="J16" s="6">
        <v>1181</v>
      </c>
      <c r="K16" s="6">
        <v>7</v>
      </c>
      <c r="L16" s="6"/>
      <c r="M16" s="6">
        <v>1</v>
      </c>
      <c r="N16" s="6">
        <v>15</v>
      </c>
      <c r="O16" s="6">
        <v>501</v>
      </c>
      <c r="P16" s="6">
        <v>223</v>
      </c>
      <c r="Q16" s="6">
        <v>6469</v>
      </c>
      <c r="R16" s="6">
        <v>4057</v>
      </c>
      <c r="S16" s="6">
        <v>1280</v>
      </c>
      <c r="T16" s="6">
        <v>3</v>
      </c>
      <c r="V16" s="20">
        <f t="shared" si="1"/>
        <v>0</v>
      </c>
      <c r="W16" s="20">
        <f t="shared" si="2"/>
        <v>12</v>
      </c>
      <c r="X16" s="20">
        <f t="shared" si="3"/>
        <v>396</v>
      </c>
      <c r="Y16" s="20">
        <f t="shared" si="4"/>
        <v>15</v>
      </c>
      <c r="Z16" s="20">
        <f t="shared" si="5"/>
        <v>501</v>
      </c>
      <c r="AA16" s="20">
        <f t="shared" si="6"/>
        <v>193</v>
      </c>
      <c r="AB16" s="20">
        <f t="shared" si="7"/>
        <v>99</v>
      </c>
      <c r="AC16" s="20">
        <f t="shared" si="8"/>
        <v>-4</v>
      </c>
    </row>
    <row r="17" spans="1:29" ht="15.75" x14ac:dyDescent="0.25">
      <c r="A17" s="6">
        <v>10</v>
      </c>
      <c r="B17" s="6" t="s">
        <v>41</v>
      </c>
      <c r="C17" s="6" t="s">
        <v>39</v>
      </c>
      <c r="D17" s="6">
        <v>5</v>
      </c>
      <c r="E17" s="6">
        <v>8</v>
      </c>
      <c r="F17" s="6">
        <v>229</v>
      </c>
      <c r="G17" s="6">
        <v>219</v>
      </c>
      <c r="H17" s="6">
        <v>6777</v>
      </c>
      <c r="I17" s="6">
        <v>4539</v>
      </c>
      <c r="J17" s="6">
        <v>2049</v>
      </c>
      <c r="K17" s="6">
        <v>1</v>
      </c>
      <c r="L17" s="6"/>
      <c r="M17" s="6">
        <v>5</v>
      </c>
      <c r="N17" s="6">
        <v>16</v>
      </c>
      <c r="O17" s="6">
        <v>489</v>
      </c>
      <c r="P17" s="6">
        <v>235</v>
      </c>
      <c r="Q17" s="6">
        <v>7266</v>
      </c>
      <c r="R17" s="6">
        <v>4542</v>
      </c>
      <c r="S17" s="6">
        <v>2049</v>
      </c>
      <c r="T17" s="6">
        <v>1</v>
      </c>
      <c r="V17" s="20">
        <f t="shared" si="1"/>
        <v>0</v>
      </c>
      <c r="W17" s="20">
        <f t="shared" si="2"/>
        <v>8</v>
      </c>
      <c r="X17" s="20">
        <f t="shared" si="3"/>
        <v>260</v>
      </c>
      <c r="Y17" s="20">
        <f t="shared" si="4"/>
        <v>16</v>
      </c>
      <c r="Z17" s="20">
        <f t="shared" si="5"/>
        <v>489</v>
      </c>
      <c r="AA17" s="20">
        <f t="shared" si="6"/>
        <v>3</v>
      </c>
      <c r="AB17" s="20">
        <f t="shared" si="7"/>
        <v>0</v>
      </c>
      <c r="AC17" s="20">
        <f t="shared" si="8"/>
        <v>0</v>
      </c>
    </row>
    <row r="18" spans="1:29" s="5" customFormat="1" ht="15.75" x14ac:dyDescent="0.25">
      <c r="A18" s="6">
        <v>11</v>
      </c>
      <c r="B18" s="6" t="s">
        <v>43</v>
      </c>
      <c r="C18" s="6" t="s">
        <v>25</v>
      </c>
      <c r="D18" s="6">
        <v>11</v>
      </c>
      <c r="E18" s="6">
        <v>1</v>
      </c>
      <c r="F18" s="6">
        <v>32</v>
      </c>
      <c r="G18" s="6">
        <v>339</v>
      </c>
      <c r="H18" s="6">
        <v>9210</v>
      </c>
      <c r="I18" s="6">
        <v>6330</v>
      </c>
      <c r="J18" s="6">
        <v>2701</v>
      </c>
      <c r="K18" s="6">
        <v>10</v>
      </c>
      <c r="L18" s="6"/>
      <c r="M18" s="6">
        <v>11</v>
      </c>
      <c r="N18" s="6">
        <v>1</v>
      </c>
      <c r="O18" s="6">
        <v>32</v>
      </c>
      <c r="P18" s="6">
        <v>339</v>
      </c>
      <c r="Q18" s="6">
        <v>9210</v>
      </c>
      <c r="R18" s="6">
        <v>6330</v>
      </c>
      <c r="S18" s="6">
        <v>2701</v>
      </c>
      <c r="T18" s="6">
        <v>10</v>
      </c>
      <c r="V18" s="20">
        <f t="shared" si="1"/>
        <v>0</v>
      </c>
      <c r="W18" s="20">
        <f t="shared" si="2"/>
        <v>0</v>
      </c>
      <c r="X18" s="20">
        <f t="shared" si="3"/>
        <v>0</v>
      </c>
      <c r="Y18" s="20">
        <f t="shared" si="4"/>
        <v>0</v>
      </c>
      <c r="Z18" s="20">
        <f t="shared" si="5"/>
        <v>0</v>
      </c>
      <c r="AA18" s="20">
        <f t="shared" si="6"/>
        <v>0</v>
      </c>
      <c r="AB18" s="20">
        <f t="shared" si="7"/>
        <v>0</v>
      </c>
      <c r="AC18" s="20">
        <f t="shared" si="8"/>
        <v>0</v>
      </c>
    </row>
    <row r="19" spans="1:29" s="5" customFormat="1" ht="15.75" x14ac:dyDescent="0.25">
      <c r="A19" s="6">
        <v>12</v>
      </c>
      <c r="B19" s="6" t="s">
        <v>46</v>
      </c>
      <c r="C19" s="6" t="s">
        <v>39</v>
      </c>
      <c r="D19" s="6">
        <v>5</v>
      </c>
      <c r="E19" s="6">
        <v>5</v>
      </c>
      <c r="F19" s="6">
        <v>26</v>
      </c>
      <c r="G19" s="6">
        <v>165</v>
      </c>
      <c r="H19" s="6">
        <v>4906</v>
      </c>
      <c r="I19" s="6">
        <v>3397</v>
      </c>
      <c r="J19" s="6">
        <v>1204</v>
      </c>
      <c r="K19" s="6">
        <v>21</v>
      </c>
      <c r="L19" s="6"/>
      <c r="M19" s="6">
        <v>5</v>
      </c>
      <c r="N19" s="6">
        <v>7</v>
      </c>
      <c r="O19" s="6">
        <v>190</v>
      </c>
      <c r="P19" s="6">
        <v>172</v>
      </c>
      <c r="Q19" s="6">
        <v>5096</v>
      </c>
      <c r="R19" s="6">
        <v>3450</v>
      </c>
      <c r="S19" s="6">
        <v>1204</v>
      </c>
      <c r="T19" s="6">
        <v>5</v>
      </c>
      <c r="V19" s="20">
        <f t="shared" si="1"/>
        <v>0</v>
      </c>
      <c r="W19" s="20">
        <f t="shared" si="2"/>
        <v>2</v>
      </c>
      <c r="X19" s="20">
        <f t="shared" si="3"/>
        <v>164</v>
      </c>
      <c r="Y19" s="20">
        <f t="shared" si="4"/>
        <v>7</v>
      </c>
      <c r="Z19" s="20">
        <f t="shared" si="5"/>
        <v>190</v>
      </c>
      <c r="AA19" s="20">
        <f t="shared" si="6"/>
        <v>53</v>
      </c>
      <c r="AB19" s="20">
        <f t="shared" si="7"/>
        <v>0</v>
      </c>
      <c r="AC19" s="20">
        <f t="shared" si="8"/>
        <v>-16</v>
      </c>
    </row>
    <row r="20" spans="1:29" s="27" customFormat="1" ht="15.75" x14ac:dyDescent="0.25">
      <c r="A20" s="21">
        <v>13</v>
      </c>
      <c r="B20" s="21" t="s">
        <v>96</v>
      </c>
      <c r="C20" s="21" t="s">
        <v>94</v>
      </c>
      <c r="D20" s="21">
        <v>0</v>
      </c>
      <c r="E20" s="21">
        <v>13</v>
      </c>
      <c r="F20" s="21">
        <v>360</v>
      </c>
      <c r="G20" s="21">
        <v>181</v>
      </c>
      <c r="H20" s="21">
        <v>5062</v>
      </c>
      <c r="I20" s="21">
        <v>3792</v>
      </c>
      <c r="J20" s="21">
        <v>2131</v>
      </c>
      <c r="K20" s="21">
        <v>19</v>
      </c>
      <c r="L20" s="21"/>
      <c r="M20" s="22">
        <v>0</v>
      </c>
      <c r="N20" s="23">
        <v>22</v>
      </c>
      <c r="O20" s="23">
        <v>604</v>
      </c>
      <c r="P20" s="23">
        <v>191</v>
      </c>
      <c r="Q20" s="23">
        <v>5326</v>
      </c>
      <c r="R20" s="23">
        <v>3893</v>
      </c>
      <c r="S20" s="24">
        <v>2131</v>
      </c>
      <c r="T20" s="24">
        <v>26</v>
      </c>
      <c r="V20" s="26">
        <f t="shared" si="1"/>
        <v>0</v>
      </c>
      <c r="W20" s="26">
        <f t="shared" si="2"/>
        <v>9</v>
      </c>
      <c r="X20" s="26">
        <f t="shared" si="3"/>
        <v>244</v>
      </c>
      <c r="Y20" s="26">
        <f t="shared" si="4"/>
        <v>10</v>
      </c>
      <c r="Z20" s="26">
        <f t="shared" si="5"/>
        <v>264</v>
      </c>
      <c r="AA20" s="26">
        <f t="shared" si="6"/>
        <v>101</v>
      </c>
      <c r="AB20" s="26">
        <f t="shared" si="7"/>
        <v>0</v>
      </c>
      <c r="AC20" s="26">
        <f t="shared" si="8"/>
        <v>7</v>
      </c>
    </row>
    <row r="21" spans="1:29" s="5" customFormat="1" ht="15.75" x14ac:dyDescent="0.25">
      <c r="A21" s="6">
        <v>14</v>
      </c>
      <c r="B21" s="6" t="s">
        <v>49</v>
      </c>
      <c r="C21" s="6" t="s">
        <v>25</v>
      </c>
      <c r="D21" s="6">
        <v>54</v>
      </c>
      <c r="E21" s="6">
        <v>17</v>
      </c>
      <c r="F21" s="6">
        <v>499</v>
      </c>
      <c r="G21" s="6">
        <v>251</v>
      </c>
      <c r="H21" s="6">
        <v>7016</v>
      </c>
      <c r="I21" s="6">
        <v>5056</v>
      </c>
      <c r="J21" s="6">
        <v>2240</v>
      </c>
      <c r="K21" s="6">
        <v>17</v>
      </c>
      <c r="L21" s="6"/>
      <c r="M21" s="6">
        <v>54</v>
      </c>
      <c r="N21" s="6">
        <v>17</v>
      </c>
      <c r="O21" s="6">
        <v>499</v>
      </c>
      <c r="P21" s="6">
        <v>251</v>
      </c>
      <c r="Q21" s="6">
        <v>7016</v>
      </c>
      <c r="R21" s="6">
        <v>5056</v>
      </c>
      <c r="S21" s="6">
        <v>2240</v>
      </c>
      <c r="T21" s="6">
        <v>17</v>
      </c>
      <c r="V21" s="20">
        <f t="shared" si="1"/>
        <v>0</v>
      </c>
      <c r="W21" s="20">
        <f t="shared" si="2"/>
        <v>0</v>
      </c>
      <c r="X21" s="20">
        <f t="shared" si="3"/>
        <v>0</v>
      </c>
      <c r="Y21" s="20">
        <f t="shared" si="4"/>
        <v>0</v>
      </c>
      <c r="Z21" s="20">
        <f t="shared" si="5"/>
        <v>0</v>
      </c>
      <c r="AA21" s="20">
        <f t="shared" si="6"/>
        <v>0</v>
      </c>
      <c r="AB21" s="20">
        <f t="shared" si="7"/>
        <v>0</v>
      </c>
      <c r="AC21" s="20">
        <f t="shared" si="8"/>
        <v>0</v>
      </c>
    </row>
    <row r="22" spans="1:29" ht="15.75" x14ac:dyDescent="0.25">
      <c r="A22" s="6">
        <v>15</v>
      </c>
      <c r="B22" s="6" t="s">
        <v>51</v>
      </c>
      <c r="C22" s="6" t="s">
        <v>25</v>
      </c>
      <c r="D22" s="6">
        <v>21</v>
      </c>
      <c r="E22" s="6">
        <v>8</v>
      </c>
      <c r="F22" s="6">
        <v>247</v>
      </c>
      <c r="G22" s="6">
        <v>227</v>
      </c>
      <c r="H22" s="6">
        <v>5938</v>
      </c>
      <c r="I22" s="6">
        <v>4097</v>
      </c>
      <c r="J22" s="6">
        <v>871</v>
      </c>
      <c r="K22" s="6">
        <v>0</v>
      </c>
      <c r="L22" s="6"/>
      <c r="M22" s="6">
        <v>21</v>
      </c>
      <c r="N22" s="6">
        <v>8</v>
      </c>
      <c r="O22" s="6">
        <v>247</v>
      </c>
      <c r="P22" s="6">
        <v>227</v>
      </c>
      <c r="Q22" s="6">
        <v>5938</v>
      </c>
      <c r="R22" s="6">
        <v>4097</v>
      </c>
      <c r="S22" s="6">
        <v>871</v>
      </c>
      <c r="T22" s="6">
        <v>0</v>
      </c>
      <c r="V22" s="20">
        <f t="shared" si="1"/>
        <v>0</v>
      </c>
      <c r="W22" s="20">
        <f t="shared" si="2"/>
        <v>0</v>
      </c>
      <c r="X22" s="20">
        <f t="shared" si="3"/>
        <v>0</v>
      </c>
      <c r="Y22" s="20">
        <f t="shared" si="4"/>
        <v>0</v>
      </c>
      <c r="Z22" s="20">
        <f t="shared" si="5"/>
        <v>0</v>
      </c>
      <c r="AA22" s="20">
        <f t="shared" si="6"/>
        <v>0</v>
      </c>
      <c r="AB22" s="20">
        <f t="shared" si="7"/>
        <v>0</v>
      </c>
      <c r="AC22" s="20">
        <f t="shared" si="8"/>
        <v>0</v>
      </c>
    </row>
    <row r="23" spans="1:29" s="5" customFormat="1" ht="15.75" x14ac:dyDescent="0.25">
      <c r="A23" s="6">
        <v>16</v>
      </c>
      <c r="B23" s="6" t="s">
        <v>53</v>
      </c>
      <c r="C23" s="6" t="s">
        <v>39</v>
      </c>
      <c r="D23" s="6">
        <v>8</v>
      </c>
      <c r="E23" s="6">
        <v>1</v>
      </c>
      <c r="F23" s="6">
        <v>35</v>
      </c>
      <c r="G23" s="6">
        <v>196</v>
      </c>
      <c r="H23" s="6">
        <v>5598</v>
      </c>
      <c r="I23" s="6">
        <v>4720</v>
      </c>
      <c r="J23" s="6">
        <v>2370</v>
      </c>
      <c r="K23" s="6">
        <v>14</v>
      </c>
      <c r="L23" s="6"/>
      <c r="M23" s="6">
        <v>8</v>
      </c>
      <c r="N23" s="6">
        <v>8</v>
      </c>
      <c r="O23" s="6">
        <v>241</v>
      </c>
      <c r="P23" s="6">
        <v>204</v>
      </c>
      <c r="Q23" s="6">
        <v>5839</v>
      </c>
      <c r="R23" s="6">
        <v>4720</v>
      </c>
      <c r="S23" s="6">
        <v>2370</v>
      </c>
      <c r="T23" s="6">
        <v>11</v>
      </c>
      <c r="V23" s="20">
        <f t="shared" si="1"/>
        <v>0</v>
      </c>
      <c r="W23" s="20">
        <f t="shared" si="2"/>
        <v>7</v>
      </c>
      <c r="X23" s="20">
        <f t="shared" si="3"/>
        <v>206</v>
      </c>
      <c r="Y23" s="20">
        <f t="shared" si="4"/>
        <v>8</v>
      </c>
      <c r="Z23" s="20">
        <f t="shared" si="5"/>
        <v>241</v>
      </c>
      <c r="AA23" s="20">
        <f t="shared" si="6"/>
        <v>0</v>
      </c>
      <c r="AB23" s="20">
        <f t="shared" si="7"/>
        <v>0</v>
      </c>
      <c r="AC23" s="20">
        <f t="shared" si="8"/>
        <v>-3</v>
      </c>
    </row>
    <row r="24" spans="1:29" ht="15.75" x14ac:dyDescent="0.25">
      <c r="A24" s="6">
        <v>17</v>
      </c>
      <c r="B24" s="6" t="s">
        <v>55</v>
      </c>
      <c r="C24" s="6" t="s">
        <v>56</v>
      </c>
      <c r="D24" s="6">
        <v>10</v>
      </c>
      <c r="E24" s="6">
        <v>18</v>
      </c>
      <c r="F24" s="6">
        <v>596</v>
      </c>
      <c r="G24" s="6">
        <v>206</v>
      </c>
      <c r="H24" s="6">
        <v>6685</v>
      </c>
      <c r="I24" s="6">
        <v>4092</v>
      </c>
      <c r="J24" s="6">
        <v>1201</v>
      </c>
      <c r="K24" s="6">
        <v>0</v>
      </c>
      <c r="L24" s="6"/>
      <c r="M24" s="6">
        <v>10</v>
      </c>
      <c r="N24" s="6">
        <v>18</v>
      </c>
      <c r="O24" s="6">
        <v>596</v>
      </c>
      <c r="P24" s="6">
        <v>206</v>
      </c>
      <c r="Q24" s="6">
        <v>6685</v>
      </c>
      <c r="R24" s="6">
        <v>4092</v>
      </c>
      <c r="S24" s="6">
        <v>1201</v>
      </c>
      <c r="T24" s="6">
        <v>0</v>
      </c>
      <c r="V24" s="20">
        <f t="shared" si="1"/>
        <v>0</v>
      </c>
      <c r="W24" s="20">
        <f t="shared" si="2"/>
        <v>0</v>
      </c>
      <c r="X24" s="20">
        <f t="shared" si="3"/>
        <v>0</v>
      </c>
      <c r="Y24" s="20">
        <f t="shared" si="4"/>
        <v>0</v>
      </c>
      <c r="Z24" s="20">
        <f t="shared" si="5"/>
        <v>0</v>
      </c>
      <c r="AA24" s="20">
        <f t="shared" si="6"/>
        <v>0</v>
      </c>
      <c r="AB24" s="20">
        <f t="shared" si="7"/>
        <v>0</v>
      </c>
      <c r="AC24" s="20">
        <f t="shared" si="8"/>
        <v>0</v>
      </c>
    </row>
    <row r="25" spans="1:29" s="27" customFormat="1" ht="15.75" x14ac:dyDescent="0.25">
      <c r="A25" s="21">
        <v>18</v>
      </c>
      <c r="B25" s="21" t="s">
        <v>97</v>
      </c>
      <c r="C25" s="21" t="s">
        <v>94</v>
      </c>
      <c r="D25" s="21">
        <v>0</v>
      </c>
      <c r="E25" s="21">
        <v>15</v>
      </c>
      <c r="F25" s="21">
        <v>436</v>
      </c>
      <c r="G25" s="21">
        <v>221</v>
      </c>
      <c r="H25" s="21">
        <v>6512</v>
      </c>
      <c r="I25" s="21">
        <v>4691</v>
      </c>
      <c r="J25" s="21">
        <v>2289</v>
      </c>
      <c r="K25" s="21">
        <v>97</v>
      </c>
      <c r="L25" s="21"/>
      <c r="M25" s="22">
        <v>0</v>
      </c>
      <c r="N25" s="23">
        <v>20</v>
      </c>
      <c r="O25" s="23">
        <v>563</v>
      </c>
      <c r="P25" s="23">
        <v>230</v>
      </c>
      <c r="Q25" s="23">
        <v>6770</v>
      </c>
      <c r="R25" s="23">
        <v>4863</v>
      </c>
      <c r="S25" s="24">
        <v>2502</v>
      </c>
      <c r="T25" s="24">
        <v>80</v>
      </c>
      <c r="V25" s="26">
        <f t="shared" si="1"/>
        <v>0</v>
      </c>
      <c r="W25" s="26">
        <f t="shared" si="2"/>
        <v>5</v>
      </c>
      <c r="X25" s="26">
        <f t="shared" si="3"/>
        <v>127</v>
      </c>
      <c r="Y25" s="26">
        <f t="shared" si="4"/>
        <v>9</v>
      </c>
      <c r="Z25" s="26">
        <f t="shared" si="5"/>
        <v>258</v>
      </c>
      <c r="AA25" s="26">
        <f t="shared" si="6"/>
        <v>172</v>
      </c>
      <c r="AB25" s="26">
        <f t="shared" si="7"/>
        <v>213</v>
      </c>
      <c r="AC25" s="26">
        <f t="shared" si="8"/>
        <v>-17</v>
      </c>
    </row>
    <row r="26" spans="1:29" s="5" customFormat="1" ht="15.75" x14ac:dyDescent="0.25">
      <c r="A26" s="6">
        <v>19</v>
      </c>
      <c r="B26" s="6" t="s">
        <v>59</v>
      </c>
      <c r="C26" s="6" t="s">
        <v>25</v>
      </c>
      <c r="D26" s="6">
        <v>8</v>
      </c>
      <c r="E26" s="6">
        <v>1</v>
      </c>
      <c r="F26" s="6">
        <v>22</v>
      </c>
      <c r="G26" s="6">
        <v>228</v>
      </c>
      <c r="H26" s="6">
        <v>5789</v>
      </c>
      <c r="I26" s="6">
        <v>3514</v>
      </c>
      <c r="J26" s="6">
        <v>973</v>
      </c>
      <c r="K26" s="6">
        <v>8</v>
      </c>
      <c r="L26" s="6"/>
      <c r="M26" s="6">
        <v>8</v>
      </c>
      <c r="N26" s="6">
        <v>1</v>
      </c>
      <c r="O26" s="6">
        <v>22</v>
      </c>
      <c r="P26" s="6">
        <v>228</v>
      </c>
      <c r="Q26" s="6">
        <v>5789</v>
      </c>
      <c r="R26" s="6">
        <v>3514</v>
      </c>
      <c r="S26" s="6">
        <v>973</v>
      </c>
      <c r="T26" s="6">
        <v>8</v>
      </c>
      <c r="V26" s="20">
        <f t="shared" si="1"/>
        <v>0</v>
      </c>
      <c r="W26" s="20">
        <f t="shared" si="2"/>
        <v>0</v>
      </c>
      <c r="X26" s="20">
        <f t="shared" si="3"/>
        <v>0</v>
      </c>
      <c r="Y26" s="20">
        <f t="shared" si="4"/>
        <v>0</v>
      </c>
      <c r="Z26" s="20">
        <f t="shared" si="5"/>
        <v>0</v>
      </c>
      <c r="AA26" s="20">
        <f t="shared" si="6"/>
        <v>0</v>
      </c>
      <c r="AB26" s="20">
        <f t="shared" si="7"/>
        <v>0</v>
      </c>
      <c r="AC26" s="20">
        <f t="shared" si="8"/>
        <v>0</v>
      </c>
    </row>
    <row r="27" spans="1:29" s="27" customFormat="1" ht="15.75" x14ac:dyDescent="0.25">
      <c r="A27" s="21">
        <v>20</v>
      </c>
      <c r="B27" s="21" t="s">
        <v>98</v>
      </c>
      <c r="C27" s="21" t="s">
        <v>94</v>
      </c>
      <c r="D27" s="21">
        <v>0</v>
      </c>
      <c r="E27" s="21">
        <v>13</v>
      </c>
      <c r="F27" s="21">
        <v>349</v>
      </c>
      <c r="G27" s="21">
        <v>195</v>
      </c>
      <c r="H27" s="21">
        <v>5159</v>
      </c>
      <c r="I27" s="21">
        <v>3600</v>
      </c>
      <c r="J27" s="21">
        <v>1921</v>
      </c>
      <c r="K27" s="21">
        <v>16</v>
      </c>
      <c r="L27" s="21"/>
      <c r="M27" s="22">
        <v>0</v>
      </c>
      <c r="N27" s="23">
        <v>18</v>
      </c>
      <c r="O27" s="23">
        <v>482</v>
      </c>
      <c r="P27" s="23">
        <v>208</v>
      </c>
      <c r="Q27" s="23">
        <v>5626</v>
      </c>
      <c r="R27" s="23">
        <v>3988</v>
      </c>
      <c r="S27" s="24">
        <v>1986</v>
      </c>
      <c r="T27" s="24">
        <v>23</v>
      </c>
      <c r="V27" s="26">
        <f t="shared" si="1"/>
        <v>0</v>
      </c>
      <c r="W27" s="26">
        <f t="shared" si="2"/>
        <v>5</v>
      </c>
      <c r="X27" s="26">
        <f t="shared" si="3"/>
        <v>133</v>
      </c>
      <c r="Y27" s="26">
        <f t="shared" si="4"/>
        <v>13</v>
      </c>
      <c r="Z27" s="26">
        <f t="shared" si="5"/>
        <v>467</v>
      </c>
      <c r="AA27" s="26">
        <f t="shared" si="6"/>
        <v>388</v>
      </c>
      <c r="AB27" s="26">
        <f t="shared" si="7"/>
        <v>65</v>
      </c>
      <c r="AC27" s="26">
        <f t="shared" si="8"/>
        <v>7</v>
      </c>
    </row>
    <row r="28" spans="1:29" s="5" customFormat="1" ht="15.75" x14ac:dyDescent="0.25">
      <c r="A28" s="6">
        <v>21</v>
      </c>
      <c r="B28" s="6" t="s">
        <v>61</v>
      </c>
      <c r="C28" s="6" t="s">
        <v>39</v>
      </c>
      <c r="D28" s="6">
        <v>1</v>
      </c>
      <c r="E28" s="6">
        <v>2</v>
      </c>
      <c r="F28" s="6">
        <v>70</v>
      </c>
      <c r="G28" s="6">
        <v>206</v>
      </c>
      <c r="H28" s="6">
        <v>5717</v>
      </c>
      <c r="I28" s="6">
        <v>3576</v>
      </c>
      <c r="J28" s="6">
        <v>1153</v>
      </c>
      <c r="K28" s="6">
        <v>9</v>
      </c>
      <c r="L28" s="6"/>
      <c r="M28" s="6">
        <v>1</v>
      </c>
      <c r="N28" s="6">
        <v>9</v>
      </c>
      <c r="O28" s="6">
        <v>309</v>
      </c>
      <c r="P28" s="6">
        <v>215</v>
      </c>
      <c r="Q28" s="6">
        <v>6026</v>
      </c>
      <c r="R28" s="6">
        <v>3671</v>
      </c>
      <c r="S28" s="6">
        <v>1153</v>
      </c>
      <c r="T28" s="6">
        <v>9</v>
      </c>
      <c r="V28" s="20">
        <f t="shared" si="1"/>
        <v>0</v>
      </c>
      <c r="W28" s="20">
        <f t="shared" si="2"/>
        <v>7</v>
      </c>
      <c r="X28" s="20">
        <f t="shared" si="3"/>
        <v>239</v>
      </c>
      <c r="Y28" s="20">
        <f t="shared" si="4"/>
        <v>9</v>
      </c>
      <c r="Z28" s="20">
        <f t="shared" si="5"/>
        <v>309</v>
      </c>
      <c r="AA28" s="20">
        <f t="shared" si="6"/>
        <v>95</v>
      </c>
      <c r="AB28" s="20">
        <f t="shared" si="7"/>
        <v>0</v>
      </c>
      <c r="AC28" s="20">
        <f t="shared" si="8"/>
        <v>0</v>
      </c>
    </row>
    <row r="29" spans="1:29" s="5" customFormat="1" ht="15.75" x14ac:dyDescent="0.25">
      <c r="A29" s="6">
        <v>22</v>
      </c>
      <c r="B29" s="14" t="s">
        <v>108</v>
      </c>
      <c r="C29" s="14" t="s">
        <v>105</v>
      </c>
      <c r="D29" s="14">
        <v>33</v>
      </c>
      <c r="E29" s="14">
        <v>3</v>
      </c>
      <c r="F29" s="14">
        <v>50</v>
      </c>
      <c r="G29" s="15">
        <v>171</v>
      </c>
      <c r="H29" s="15">
        <v>5487</v>
      </c>
      <c r="I29" s="14">
        <v>0</v>
      </c>
      <c r="J29" s="14">
        <v>0</v>
      </c>
      <c r="K29" s="14">
        <v>4</v>
      </c>
      <c r="L29" s="16"/>
      <c r="M29" s="5">
        <v>33</v>
      </c>
      <c r="N29" s="5">
        <v>3</v>
      </c>
      <c r="O29" s="5">
        <v>50</v>
      </c>
      <c r="P29" s="5">
        <v>171</v>
      </c>
      <c r="Q29" s="5">
        <v>5487</v>
      </c>
      <c r="R29" s="5">
        <v>0</v>
      </c>
      <c r="S29" s="5">
        <v>0</v>
      </c>
      <c r="T29" s="5">
        <v>4</v>
      </c>
      <c r="V29" s="20">
        <f t="shared" si="1"/>
        <v>0</v>
      </c>
      <c r="W29" s="20">
        <f t="shared" si="2"/>
        <v>0</v>
      </c>
      <c r="X29" s="20">
        <f t="shared" si="3"/>
        <v>0</v>
      </c>
      <c r="Y29" s="20">
        <f t="shared" si="4"/>
        <v>0</v>
      </c>
      <c r="Z29" s="20">
        <f t="shared" si="5"/>
        <v>0</v>
      </c>
      <c r="AA29" s="20">
        <f t="shared" si="6"/>
        <v>0</v>
      </c>
      <c r="AB29" s="20">
        <f t="shared" si="7"/>
        <v>0</v>
      </c>
      <c r="AC29" s="20">
        <f t="shared" si="8"/>
        <v>0</v>
      </c>
    </row>
    <row r="30" spans="1:29" ht="15.75" x14ac:dyDescent="0.25">
      <c r="A30" s="6">
        <v>23</v>
      </c>
      <c r="B30" s="6" t="s">
        <v>63</v>
      </c>
      <c r="C30" s="6" t="s">
        <v>39</v>
      </c>
      <c r="D30" s="6">
        <v>1</v>
      </c>
      <c r="E30" s="6">
        <v>6</v>
      </c>
      <c r="F30" s="6">
        <v>154</v>
      </c>
      <c r="G30" s="6">
        <v>280</v>
      </c>
      <c r="H30" s="6">
        <v>7621</v>
      </c>
      <c r="I30" s="6">
        <v>5794</v>
      </c>
      <c r="J30" s="6">
        <v>2542</v>
      </c>
      <c r="K30" s="6">
        <v>5</v>
      </c>
      <c r="L30" s="6"/>
      <c r="M30" s="6">
        <v>1</v>
      </c>
      <c r="N30" s="6">
        <v>18</v>
      </c>
      <c r="O30" s="6">
        <v>557</v>
      </c>
      <c r="P30" s="6">
        <v>298</v>
      </c>
      <c r="Q30" s="6">
        <v>8178</v>
      </c>
      <c r="R30" s="6">
        <v>6155</v>
      </c>
      <c r="S30" s="6">
        <v>2713</v>
      </c>
      <c r="T30" s="6">
        <v>6</v>
      </c>
      <c r="V30" s="20">
        <f t="shared" si="1"/>
        <v>0</v>
      </c>
      <c r="W30" s="20">
        <f t="shared" si="2"/>
        <v>12</v>
      </c>
      <c r="X30" s="20">
        <f t="shared" si="3"/>
        <v>403</v>
      </c>
      <c r="Y30" s="20">
        <f t="shared" si="4"/>
        <v>18</v>
      </c>
      <c r="Z30" s="20">
        <f t="shared" si="5"/>
        <v>557</v>
      </c>
      <c r="AA30" s="20">
        <f t="shared" si="6"/>
        <v>361</v>
      </c>
      <c r="AB30" s="20">
        <f t="shared" si="7"/>
        <v>171</v>
      </c>
      <c r="AC30" s="20">
        <f t="shared" si="8"/>
        <v>1</v>
      </c>
    </row>
    <row r="31" spans="1:29" s="5" customFormat="1" ht="15.75" x14ac:dyDescent="0.25">
      <c r="A31" s="6">
        <v>24</v>
      </c>
      <c r="B31" s="6" t="s">
        <v>65</v>
      </c>
      <c r="C31" s="6" t="s">
        <v>25</v>
      </c>
      <c r="D31" s="6">
        <v>13</v>
      </c>
      <c r="E31" s="6">
        <v>1</v>
      </c>
      <c r="F31" s="6">
        <v>35</v>
      </c>
      <c r="G31" s="6">
        <v>239</v>
      </c>
      <c r="H31" s="6">
        <v>7482</v>
      </c>
      <c r="I31" s="6">
        <v>4214</v>
      </c>
      <c r="J31" s="6">
        <v>1736</v>
      </c>
      <c r="K31" s="6">
        <v>0</v>
      </c>
      <c r="L31" s="6"/>
      <c r="M31" s="6">
        <v>13</v>
      </c>
      <c r="N31" s="6">
        <v>1</v>
      </c>
      <c r="O31" s="6">
        <v>35</v>
      </c>
      <c r="P31" s="6">
        <v>239</v>
      </c>
      <c r="Q31" s="6">
        <v>7482</v>
      </c>
      <c r="R31" s="6">
        <v>4214</v>
      </c>
      <c r="S31" s="6">
        <v>1736</v>
      </c>
      <c r="T31" s="6">
        <v>0</v>
      </c>
      <c r="V31" s="20">
        <f t="shared" si="1"/>
        <v>0</v>
      </c>
      <c r="W31" s="20">
        <f t="shared" si="2"/>
        <v>0</v>
      </c>
      <c r="X31" s="20">
        <f t="shared" si="3"/>
        <v>0</v>
      </c>
      <c r="Y31" s="20">
        <f t="shared" si="4"/>
        <v>0</v>
      </c>
      <c r="Z31" s="20">
        <f t="shared" si="5"/>
        <v>0</v>
      </c>
      <c r="AA31" s="20">
        <f t="shared" si="6"/>
        <v>0</v>
      </c>
      <c r="AB31" s="20">
        <f t="shared" si="7"/>
        <v>0</v>
      </c>
      <c r="AC31" s="20">
        <f t="shared" si="8"/>
        <v>0</v>
      </c>
    </row>
    <row r="32" spans="1:29" ht="15.75" x14ac:dyDescent="0.25">
      <c r="A32" s="6">
        <v>25</v>
      </c>
      <c r="B32" s="6" t="s">
        <v>67</v>
      </c>
      <c r="C32" s="6" t="s">
        <v>25</v>
      </c>
      <c r="D32" s="6">
        <v>150</v>
      </c>
      <c r="E32" s="6">
        <v>18</v>
      </c>
      <c r="F32" s="6">
        <v>606</v>
      </c>
      <c r="G32" s="6">
        <v>293</v>
      </c>
      <c r="H32" s="6">
        <v>7646</v>
      </c>
      <c r="I32" s="6">
        <v>5476</v>
      </c>
      <c r="J32" s="6">
        <v>1722</v>
      </c>
      <c r="K32" s="6">
        <v>0</v>
      </c>
      <c r="L32" s="6"/>
      <c r="M32" s="6">
        <v>150</v>
      </c>
      <c r="N32" s="6">
        <v>18</v>
      </c>
      <c r="O32" s="6">
        <v>606</v>
      </c>
      <c r="P32" s="6">
        <v>293</v>
      </c>
      <c r="Q32" s="6">
        <v>7646</v>
      </c>
      <c r="R32" s="6">
        <v>5476</v>
      </c>
      <c r="S32" s="6">
        <v>1722</v>
      </c>
      <c r="T32" s="6">
        <v>0</v>
      </c>
      <c r="V32" s="20">
        <f t="shared" si="1"/>
        <v>0</v>
      </c>
      <c r="W32" s="20">
        <f t="shared" si="2"/>
        <v>0</v>
      </c>
      <c r="X32" s="20">
        <f t="shared" si="3"/>
        <v>0</v>
      </c>
      <c r="Y32" s="20">
        <f t="shared" si="4"/>
        <v>0</v>
      </c>
      <c r="Z32" s="20">
        <f t="shared" si="5"/>
        <v>0</v>
      </c>
      <c r="AA32" s="20">
        <f t="shared" si="6"/>
        <v>0</v>
      </c>
      <c r="AB32" s="20">
        <f t="shared" si="7"/>
        <v>0</v>
      </c>
      <c r="AC32" s="20">
        <f t="shared" si="8"/>
        <v>0</v>
      </c>
    </row>
    <row r="33" spans="1:29" s="5" customFormat="1" ht="15.75" x14ac:dyDescent="0.25">
      <c r="A33" s="6">
        <v>26</v>
      </c>
      <c r="B33" s="6" t="s">
        <v>69</v>
      </c>
      <c r="C33" s="6" t="s">
        <v>25</v>
      </c>
      <c r="D33" s="6">
        <v>70</v>
      </c>
      <c r="E33" s="6">
        <v>21</v>
      </c>
      <c r="F33" s="6">
        <v>542</v>
      </c>
      <c r="G33" s="6">
        <v>278</v>
      </c>
      <c r="H33" s="6">
        <v>8845</v>
      </c>
      <c r="I33" s="6">
        <v>5850</v>
      </c>
      <c r="J33" s="6">
        <v>1930</v>
      </c>
      <c r="K33" s="6">
        <v>0</v>
      </c>
      <c r="L33" s="6"/>
      <c r="M33" s="6">
        <v>70</v>
      </c>
      <c r="N33" s="6">
        <v>21</v>
      </c>
      <c r="O33" s="6">
        <v>542</v>
      </c>
      <c r="P33" s="6">
        <v>278</v>
      </c>
      <c r="Q33" s="6">
        <v>8845</v>
      </c>
      <c r="R33" s="6">
        <v>5850</v>
      </c>
      <c r="S33" s="6">
        <v>1930</v>
      </c>
      <c r="T33" s="6">
        <v>0</v>
      </c>
      <c r="V33" s="20">
        <f t="shared" si="1"/>
        <v>0</v>
      </c>
      <c r="W33" s="20">
        <f t="shared" si="2"/>
        <v>0</v>
      </c>
      <c r="X33" s="20">
        <f t="shared" si="3"/>
        <v>0</v>
      </c>
      <c r="Y33" s="20">
        <f t="shared" si="4"/>
        <v>0</v>
      </c>
      <c r="Z33" s="20">
        <f t="shared" si="5"/>
        <v>0</v>
      </c>
      <c r="AA33" s="20">
        <f t="shared" si="6"/>
        <v>0</v>
      </c>
      <c r="AB33" s="20">
        <f t="shared" si="7"/>
        <v>0</v>
      </c>
      <c r="AC33" s="20">
        <f t="shared" si="8"/>
        <v>0</v>
      </c>
    </row>
    <row r="34" spans="1:29" s="27" customFormat="1" ht="15.75" x14ac:dyDescent="0.25">
      <c r="A34" s="21">
        <v>27</v>
      </c>
      <c r="B34" s="21" t="s">
        <v>71</v>
      </c>
      <c r="C34" s="21" t="s">
        <v>94</v>
      </c>
      <c r="D34" s="21">
        <v>0</v>
      </c>
      <c r="E34" s="21">
        <v>13</v>
      </c>
      <c r="F34" s="21">
        <v>383</v>
      </c>
      <c r="G34" s="21">
        <v>203</v>
      </c>
      <c r="H34" s="21">
        <v>5555</v>
      </c>
      <c r="I34" s="21">
        <v>4060</v>
      </c>
      <c r="J34" s="21">
        <v>2183</v>
      </c>
      <c r="K34" s="21">
        <v>51</v>
      </c>
      <c r="L34" s="21"/>
      <c r="M34" s="22">
        <v>0</v>
      </c>
      <c r="N34" s="23">
        <v>20</v>
      </c>
      <c r="O34" s="23">
        <v>602</v>
      </c>
      <c r="P34" s="23">
        <v>220</v>
      </c>
      <c r="Q34" s="23">
        <v>5990</v>
      </c>
      <c r="R34" s="23">
        <v>4632</v>
      </c>
      <c r="S34" s="24">
        <v>2267</v>
      </c>
      <c r="T34" s="24">
        <v>44</v>
      </c>
      <c r="V34" s="26">
        <f t="shared" si="1"/>
        <v>0</v>
      </c>
      <c r="W34" s="26">
        <f t="shared" si="2"/>
        <v>7</v>
      </c>
      <c r="X34" s="26">
        <f t="shared" si="3"/>
        <v>219</v>
      </c>
      <c r="Y34" s="26">
        <f t="shared" si="4"/>
        <v>17</v>
      </c>
      <c r="Z34" s="26">
        <f t="shared" si="5"/>
        <v>435</v>
      </c>
      <c r="AA34" s="26">
        <f t="shared" si="6"/>
        <v>572</v>
      </c>
      <c r="AB34" s="26">
        <f t="shared" si="7"/>
        <v>84</v>
      </c>
      <c r="AC34" s="26">
        <f t="shared" si="8"/>
        <v>-7</v>
      </c>
    </row>
    <row r="35" spans="1:29" s="5" customFormat="1" ht="15.75" x14ac:dyDescent="0.25">
      <c r="A35" s="6">
        <v>28</v>
      </c>
      <c r="B35" s="6" t="s">
        <v>72</v>
      </c>
      <c r="C35" s="6" t="s">
        <v>25</v>
      </c>
      <c r="D35" s="6">
        <v>128</v>
      </c>
      <c r="E35" s="6">
        <v>17</v>
      </c>
      <c r="F35" s="6">
        <v>534</v>
      </c>
      <c r="G35" s="6">
        <v>212</v>
      </c>
      <c r="H35" s="6">
        <v>6519</v>
      </c>
      <c r="I35" s="6">
        <v>4575</v>
      </c>
      <c r="J35" s="6">
        <v>1744</v>
      </c>
      <c r="K35" s="6">
        <v>25</v>
      </c>
      <c r="L35" s="6"/>
      <c r="M35" s="6">
        <v>128</v>
      </c>
      <c r="N35" s="6">
        <v>17</v>
      </c>
      <c r="O35" s="6">
        <v>534</v>
      </c>
      <c r="P35" s="6">
        <v>212</v>
      </c>
      <c r="Q35" s="6">
        <v>6519</v>
      </c>
      <c r="R35" s="6">
        <v>4575</v>
      </c>
      <c r="S35" s="6">
        <v>1744</v>
      </c>
      <c r="T35" s="6">
        <v>25</v>
      </c>
      <c r="V35" s="20">
        <f t="shared" si="1"/>
        <v>0</v>
      </c>
      <c r="W35" s="20">
        <f t="shared" si="2"/>
        <v>0</v>
      </c>
      <c r="X35" s="20">
        <f t="shared" si="3"/>
        <v>0</v>
      </c>
      <c r="Y35" s="20">
        <f t="shared" si="4"/>
        <v>0</v>
      </c>
      <c r="Z35" s="20">
        <f t="shared" si="5"/>
        <v>0</v>
      </c>
      <c r="AA35" s="20">
        <f t="shared" si="6"/>
        <v>0</v>
      </c>
      <c r="AB35" s="20">
        <f t="shared" si="7"/>
        <v>0</v>
      </c>
      <c r="AC35" s="20">
        <f t="shared" si="8"/>
        <v>0</v>
      </c>
    </row>
    <row r="36" spans="1:29" s="27" customFormat="1" ht="15.75" x14ac:dyDescent="0.25">
      <c r="A36" s="21">
        <v>29</v>
      </c>
      <c r="B36" s="21" t="s">
        <v>99</v>
      </c>
      <c r="C36" s="21" t="s">
        <v>94</v>
      </c>
      <c r="D36" s="21">
        <v>0</v>
      </c>
      <c r="E36" s="21">
        <v>12</v>
      </c>
      <c r="F36" s="21">
        <v>341</v>
      </c>
      <c r="G36" s="21">
        <v>200</v>
      </c>
      <c r="H36" s="21">
        <v>5312</v>
      </c>
      <c r="I36" s="21">
        <v>3636</v>
      </c>
      <c r="J36" s="21">
        <v>1865</v>
      </c>
      <c r="K36" s="21">
        <v>89</v>
      </c>
      <c r="L36" s="21"/>
      <c r="M36" s="22">
        <v>0</v>
      </c>
      <c r="N36" s="23">
        <v>19</v>
      </c>
      <c r="O36" s="23">
        <v>546</v>
      </c>
      <c r="P36" s="23">
        <v>223</v>
      </c>
      <c r="Q36" s="23">
        <v>5854</v>
      </c>
      <c r="R36" s="23">
        <v>4162</v>
      </c>
      <c r="S36" s="24">
        <v>2129</v>
      </c>
      <c r="T36" s="24">
        <v>38</v>
      </c>
      <c r="V36" s="26">
        <f t="shared" si="1"/>
        <v>0</v>
      </c>
      <c r="W36" s="26">
        <f t="shared" si="2"/>
        <v>7</v>
      </c>
      <c r="X36" s="26">
        <f t="shared" si="3"/>
        <v>205</v>
      </c>
      <c r="Y36" s="26">
        <f t="shared" si="4"/>
        <v>23</v>
      </c>
      <c r="Z36" s="26">
        <f t="shared" si="5"/>
        <v>542</v>
      </c>
      <c r="AA36" s="26">
        <f t="shared" si="6"/>
        <v>526</v>
      </c>
      <c r="AB36" s="26">
        <f t="shared" si="7"/>
        <v>264</v>
      </c>
      <c r="AC36" s="26">
        <f t="shared" si="8"/>
        <v>-51</v>
      </c>
    </row>
    <row r="37" spans="1:29" s="5" customFormat="1" ht="15.75" x14ac:dyDescent="0.25">
      <c r="A37" s="6">
        <v>30</v>
      </c>
      <c r="B37" s="6" t="s">
        <v>74</v>
      </c>
      <c r="C37" s="6" t="s">
        <v>56</v>
      </c>
      <c r="D37" s="6">
        <v>10</v>
      </c>
      <c r="E37" s="6">
        <v>5</v>
      </c>
      <c r="F37" s="6">
        <v>118</v>
      </c>
      <c r="G37" s="6">
        <v>185</v>
      </c>
      <c r="H37" s="6">
        <v>5376</v>
      </c>
      <c r="I37" s="6">
        <v>3643</v>
      </c>
      <c r="J37" s="6">
        <v>1203</v>
      </c>
      <c r="K37" s="6">
        <v>0</v>
      </c>
      <c r="L37" s="6"/>
      <c r="M37" s="6">
        <v>10</v>
      </c>
      <c r="N37" s="6">
        <v>5</v>
      </c>
      <c r="O37" s="6">
        <v>118</v>
      </c>
      <c r="P37" s="6">
        <v>185</v>
      </c>
      <c r="Q37" s="6">
        <v>5376</v>
      </c>
      <c r="R37" s="6">
        <v>3643</v>
      </c>
      <c r="S37" s="6">
        <v>1203</v>
      </c>
      <c r="T37" s="6">
        <v>0</v>
      </c>
      <c r="V37" s="20">
        <f t="shared" si="1"/>
        <v>0</v>
      </c>
      <c r="W37" s="20">
        <f t="shared" si="2"/>
        <v>0</v>
      </c>
      <c r="X37" s="20">
        <f t="shared" si="3"/>
        <v>0</v>
      </c>
      <c r="Y37" s="20">
        <f t="shared" si="4"/>
        <v>0</v>
      </c>
      <c r="Z37" s="20">
        <f t="shared" si="5"/>
        <v>0</v>
      </c>
      <c r="AA37" s="20">
        <f t="shared" si="6"/>
        <v>0</v>
      </c>
      <c r="AB37" s="20">
        <f t="shared" si="7"/>
        <v>0</v>
      </c>
      <c r="AC37" s="20">
        <f t="shared" si="8"/>
        <v>0</v>
      </c>
    </row>
    <row r="38" spans="1:29" s="5" customFormat="1" ht="15.75" x14ac:dyDescent="0.25">
      <c r="A38" s="6">
        <v>31</v>
      </c>
      <c r="B38" s="6" t="s">
        <v>76</v>
      </c>
      <c r="C38" s="6" t="s">
        <v>39</v>
      </c>
      <c r="D38" s="6">
        <v>3</v>
      </c>
      <c r="E38" s="6">
        <v>2</v>
      </c>
      <c r="F38" s="6">
        <v>44</v>
      </c>
      <c r="G38" s="6">
        <v>157</v>
      </c>
      <c r="H38" s="6">
        <v>4492</v>
      </c>
      <c r="I38" s="6">
        <v>2743</v>
      </c>
      <c r="J38" s="6">
        <v>963</v>
      </c>
      <c r="K38" s="6">
        <v>6</v>
      </c>
      <c r="L38" s="6"/>
      <c r="M38" s="6">
        <v>3</v>
      </c>
      <c r="N38" s="6">
        <v>13</v>
      </c>
      <c r="O38" s="6">
        <v>369</v>
      </c>
      <c r="P38" s="6">
        <v>170</v>
      </c>
      <c r="Q38" s="6">
        <v>4861</v>
      </c>
      <c r="R38" s="6">
        <v>2770</v>
      </c>
      <c r="S38" s="6">
        <v>965</v>
      </c>
      <c r="T38" s="6">
        <v>5</v>
      </c>
      <c r="V38" s="20">
        <f t="shared" si="1"/>
        <v>0</v>
      </c>
      <c r="W38" s="20">
        <f t="shared" si="2"/>
        <v>11</v>
      </c>
      <c r="X38" s="20">
        <f t="shared" si="3"/>
        <v>325</v>
      </c>
      <c r="Y38" s="20">
        <f t="shared" si="4"/>
        <v>13</v>
      </c>
      <c r="Z38" s="20">
        <f t="shared" si="5"/>
        <v>369</v>
      </c>
      <c r="AA38" s="20">
        <f t="shared" si="6"/>
        <v>27</v>
      </c>
      <c r="AB38" s="20">
        <f t="shared" si="7"/>
        <v>2</v>
      </c>
      <c r="AC38" s="20">
        <f t="shared" si="8"/>
        <v>-1</v>
      </c>
    </row>
    <row r="39" spans="1:29" ht="15.75" x14ac:dyDescent="0.25">
      <c r="A39" s="6">
        <v>32</v>
      </c>
      <c r="B39" s="6" t="s">
        <v>78</v>
      </c>
      <c r="C39" s="6" t="s">
        <v>79</v>
      </c>
      <c r="D39" s="6">
        <v>50</v>
      </c>
      <c r="E39" s="6">
        <v>13</v>
      </c>
      <c r="F39" s="6">
        <v>364</v>
      </c>
      <c r="G39" s="6">
        <v>312</v>
      </c>
      <c r="H39" s="6">
        <v>9615</v>
      </c>
      <c r="I39" s="6">
        <v>6912</v>
      </c>
      <c r="J39" s="6">
        <v>4563</v>
      </c>
      <c r="K39" s="6">
        <v>0</v>
      </c>
      <c r="L39" s="6"/>
      <c r="M39" s="6">
        <v>130</v>
      </c>
      <c r="N39" s="6">
        <v>20</v>
      </c>
      <c r="O39" s="6">
        <v>573</v>
      </c>
      <c r="P39" s="6">
        <v>319</v>
      </c>
      <c r="Q39" s="6">
        <v>9824</v>
      </c>
      <c r="R39" s="6">
        <v>6912</v>
      </c>
      <c r="S39" s="6">
        <v>4563</v>
      </c>
      <c r="T39" s="6">
        <v>31</v>
      </c>
      <c r="V39" s="20">
        <f t="shared" si="1"/>
        <v>80</v>
      </c>
      <c r="W39" s="20">
        <f t="shared" si="2"/>
        <v>7</v>
      </c>
      <c r="X39" s="20">
        <f t="shared" si="3"/>
        <v>209</v>
      </c>
      <c r="Y39" s="20">
        <f t="shared" si="4"/>
        <v>7</v>
      </c>
      <c r="Z39" s="20">
        <f t="shared" si="5"/>
        <v>209</v>
      </c>
      <c r="AA39" s="20">
        <f t="shared" si="6"/>
        <v>0</v>
      </c>
      <c r="AB39" s="20">
        <f t="shared" si="7"/>
        <v>0</v>
      </c>
      <c r="AC39" s="20">
        <f t="shared" si="8"/>
        <v>31</v>
      </c>
    </row>
    <row r="40" spans="1:29" s="5" customFormat="1" ht="15.75" x14ac:dyDescent="0.25">
      <c r="A40" s="6">
        <v>33</v>
      </c>
      <c r="B40" s="6" t="s">
        <v>81</v>
      </c>
      <c r="C40" s="6" t="s">
        <v>82</v>
      </c>
      <c r="D40" s="6">
        <v>177</v>
      </c>
      <c r="E40" s="6">
        <v>20</v>
      </c>
      <c r="F40" s="6">
        <v>599</v>
      </c>
      <c r="G40" s="6">
        <v>312</v>
      </c>
      <c r="H40" s="6">
        <v>9248</v>
      </c>
      <c r="I40" s="6">
        <v>1712</v>
      </c>
      <c r="J40" s="6">
        <v>408</v>
      </c>
      <c r="K40" s="6">
        <v>29</v>
      </c>
      <c r="L40" s="6"/>
      <c r="M40" s="6">
        <v>210</v>
      </c>
      <c r="N40" s="6">
        <v>27</v>
      </c>
      <c r="O40" s="6">
        <v>822</v>
      </c>
      <c r="P40" s="6">
        <v>319</v>
      </c>
      <c r="Q40" s="6">
        <v>9248</v>
      </c>
      <c r="R40" s="6">
        <v>7277</v>
      </c>
      <c r="S40" s="6">
        <v>2980</v>
      </c>
      <c r="T40" s="6">
        <v>12</v>
      </c>
      <c r="V40" s="20">
        <f t="shared" si="1"/>
        <v>33</v>
      </c>
      <c r="W40" s="20">
        <f t="shared" si="2"/>
        <v>7</v>
      </c>
      <c r="X40" s="20">
        <f t="shared" si="3"/>
        <v>223</v>
      </c>
      <c r="Y40" s="20">
        <f t="shared" si="4"/>
        <v>7</v>
      </c>
      <c r="Z40" s="20">
        <f t="shared" si="5"/>
        <v>0</v>
      </c>
      <c r="AA40" s="20">
        <f t="shared" si="6"/>
        <v>5565</v>
      </c>
      <c r="AB40" s="20">
        <f t="shared" si="7"/>
        <v>2572</v>
      </c>
      <c r="AC40" s="20">
        <f t="shared" si="8"/>
        <v>-17</v>
      </c>
    </row>
    <row r="41" spans="1:29" s="5" customFormat="1" ht="15.75" x14ac:dyDescent="0.25">
      <c r="A41" s="6">
        <v>34</v>
      </c>
      <c r="B41" s="6" t="s">
        <v>84</v>
      </c>
      <c r="C41" s="6" t="s">
        <v>82</v>
      </c>
      <c r="D41" s="6">
        <v>54</v>
      </c>
      <c r="E41" s="6">
        <v>14</v>
      </c>
      <c r="F41" s="6">
        <v>380</v>
      </c>
      <c r="G41" s="6">
        <v>215</v>
      </c>
      <c r="H41" s="6">
        <v>5896</v>
      </c>
      <c r="I41" s="6">
        <v>3731</v>
      </c>
      <c r="J41" s="6">
        <v>1863</v>
      </c>
      <c r="K41" s="6">
        <v>7</v>
      </c>
      <c r="L41" s="6"/>
      <c r="M41" s="6">
        <v>54</v>
      </c>
      <c r="N41" s="6">
        <v>14</v>
      </c>
      <c r="O41" s="6">
        <v>602</v>
      </c>
      <c r="P41" s="6">
        <v>222</v>
      </c>
      <c r="Q41" s="6">
        <v>6118</v>
      </c>
      <c r="R41" s="6">
        <v>3933</v>
      </c>
      <c r="S41" s="6">
        <v>2009</v>
      </c>
      <c r="T41" s="6">
        <v>0</v>
      </c>
      <c r="V41" s="20">
        <f t="shared" si="1"/>
        <v>0</v>
      </c>
      <c r="W41" s="20">
        <f t="shared" si="2"/>
        <v>0</v>
      </c>
      <c r="X41" s="20">
        <f t="shared" si="3"/>
        <v>222</v>
      </c>
      <c r="Y41" s="20">
        <f t="shared" si="4"/>
        <v>7</v>
      </c>
      <c r="Z41" s="20">
        <f t="shared" si="5"/>
        <v>222</v>
      </c>
      <c r="AA41" s="20">
        <f t="shared" si="6"/>
        <v>202</v>
      </c>
      <c r="AB41" s="20">
        <f t="shared" si="7"/>
        <v>146</v>
      </c>
      <c r="AC41" s="20">
        <f t="shared" si="8"/>
        <v>-7</v>
      </c>
    </row>
    <row r="42" spans="1:29" s="5" customFormat="1" ht="15.75" x14ac:dyDescent="0.25">
      <c r="A42" s="6">
        <v>35</v>
      </c>
      <c r="B42" s="6" t="s">
        <v>85</v>
      </c>
      <c r="C42" s="6" t="s">
        <v>39</v>
      </c>
      <c r="D42" s="6">
        <v>10</v>
      </c>
      <c r="E42" s="6">
        <v>5</v>
      </c>
      <c r="F42" s="6">
        <v>168</v>
      </c>
      <c r="G42" s="6">
        <v>166</v>
      </c>
      <c r="H42" s="6">
        <v>4487</v>
      </c>
      <c r="I42" s="6">
        <v>3464</v>
      </c>
      <c r="J42" s="6">
        <v>1534</v>
      </c>
      <c r="K42" s="6">
        <v>23</v>
      </c>
      <c r="L42" s="6"/>
      <c r="M42" s="6">
        <v>10</v>
      </c>
      <c r="N42" s="6">
        <v>10</v>
      </c>
      <c r="O42" s="6">
        <v>342</v>
      </c>
      <c r="P42" s="6">
        <v>176</v>
      </c>
      <c r="Q42" s="6">
        <v>4829</v>
      </c>
      <c r="R42" s="6">
        <v>3733</v>
      </c>
      <c r="S42" s="6">
        <v>1789</v>
      </c>
      <c r="T42" s="6">
        <v>8</v>
      </c>
      <c r="V42" s="20">
        <f t="shared" si="1"/>
        <v>0</v>
      </c>
      <c r="W42" s="20">
        <f t="shared" si="2"/>
        <v>5</v>
      </c>
      <c r="X42" s="20">
        <f t="shared" si="3"/>
        <v>174</v>
      </c>
      <c r="Y42" s="20">
        <f t="shared" si="4"/>
        <v>10</v>
      </c>
      <c r="Z42" s="20">
        <f t="shared" si="5"/>
        <v>342</v>
      </c>
      <c r="AA42" s="20">
        <f t="shared" si="6"/>
        <v>269</v>
      </c>
      <c r="AB42" s="20">
        <f t="shared" si="7"/>
        <v>255</v>
      </c>
      <c r="AC42" s="20">
        <f t="shared" si="8"/>
        <v>-15</v>
      </c>
    </row>
    <row r="43" spans="1:29" s="25" customFormat="1" ht="15.75" x14ac:dyDescent="0.25">
      <c r="A43" s="21">
        <v>36</v>
      </c>
      <c r="B43" s="21" t="s">
        <v>100</v>
      </c>
      <c r="C43" s="21" t="s">
        <v>94</v>
      </c>
      <c r="D43" s="21">
        <v>0</v>
      </c>
      <c r="E43" s="21">
        <v>12</v>
      </c>
      <c r="F43" s="21">
        <v>413</v>
      </c>
      <c r="G43" s="21">
        <v>217</v>
      </c>
      <c r="H43" s="21">
        <v>5978</v>
      </c>
      <c r="I43" s="21">
        <v>4363</v>
      </c>
      <c r="J43" s="21">
        <v>2635</v>
      </c>
      <c r="K43" s="21">
        <v>22</v>
      </c>
      <c r="L43" s="21"/>
      <c r="M43" s="22">
        <v>0</v>
      </c>
      <c r="N43" s="23">
        <v>18</v>
      </c>
      <c r="O43" s="23">
        <v>616</v>
      </c>
      <c r="P43" s="23">
        <v>238</v>
      </c>
      <c r="Q43" s="23">
        <v>6658</v>
      </c>
      <c r="R43" s="23">
        <v>5044</v>
      </c>
      <c r="S43" s="24">
        <v>2973</v>
      </c>
      <c r="T43" s="24">
        <v>20</v>
      </c>
      <c r="V43" s="26">
        <f t="shared" si="1"/>
        <v>0</v>
      </c>
      <c r="W43" s="26">
        <f t="shared" si="2"/>
        <v>6</v>
      </c>
      <c r="X43" s="26">
        <f t="shared" si="3"/>
        <v>203</v>
      </c>
      <c r="Y43" s="26">
        <f t="shared" si="4"/>
        <v>21</v>
      </c>
      <c r="Z43" s="26">
        <f t="shared" si="5"/>
        <v>680</v>
      </c>
      <c r="AA43" s="26">
        <f t="shared" si="6"/>
        <v>681</v>
      </c>
      <c r="AB43" s="26">
        <f t="shared" si="7"/>
        <v>338</v>
      </c>
      <c r="AC43" s="26">
        <f t="shared" si="8"/>
        <v>-2</v>
      </c>
    </row>
    <row r="44" spans="1:29" ht="15.75" x14ac:dyDescent="0.25">
      <c r="A44" s="6">
        <v>37</v>
      </c>
      <c r="B44" s="6" t="s">
        <v>88</v>
      </c>
      <c r="C44" s="6" t="s">
        <v>79</v>
      </c>
      <c r="D44" s="6">
        <v>126</v>
      </c>
      <c r="E44" s="6">
        <v>18</v>
      </c>
      <c r="F44" s="6">
        <v>484</v>
      </c>
      <c r="G44" s="6">
        <v>394</v>
      </c>
      <c r="H44" s="6">
        <v>11884</v>
      </c>
      <c r="I44" s="6">
        <v>9213</v>
      </c>
      <c r="J44" s="6">
        <v>3259</v>
      </c>
      <c r="K44" s="6">
        <v>61</v>
      </c>
      <c r="L44" s="6"/>
      <c r="M44" s="6">
        <v>150</v>
      </c>
      <c r="N44" s="6">
        <v>28</v>
      </c>
      <c r="O44" s="6">
        <v>762</v>
      </c>
      <c r="P44" s="6">
        <v>404</v>
      </c>
      <c r="Q44" s="6">
        <v>12162</v>
      </c>
      <c r="R44" s="6">
        <v>9213</v>
      </c>
      <c r="S44" s="6">
        <v>3259</v>
      </c>
      <c r="T44" s="6">
        <v>96</v>
      </c>
      <c r="V44" s="20">
        <f t="shared" si="1"/>
        <v>24</v>
      </c>
      <c r="W44" s="20">
        <f t="shared" si="2"/>
        <v>10</v>
      </c>
      <c r="X44" s="20">
        <f t="shared" si="3"/>
        <v>278</v>
      </c>
      <c r="Y44" s="20">
        <f t="shared" si="4"/>
        <v>10</v>
      </c>
      <c r="Z44" s="20">
        <f t="shared" si="5"/>
        <v>278</v>
      </c>
      <c r="AA44" s="20">
        <f t="shared" si="6"/>
        <v>0</v>
      </c>
      <c r="AB44" s="20">
        <f t="shared" si="7"/>
        <v>0</v>
      </c>
      <c r="AC44" s="20">
        <f t="shared" si="8"/>
        <v>35</v>
      </c>
    </row>
    <row r="45" spans="1:29" ht="15.75" x14ac:dyDescent="0.25">
      <c r="A45" s="6">
        <v>38</v>
      </c>
      <c r="B45" s="6" t="s">
        <v>90</v>
      </c>
      <c r="C45" s="6" t="s">
        <v>39</v>
      </c>
      <c r="D45" s="6">
        <v>5</v>
      </c>
      <c r="E45" s="6">
        <v>2</v>
      </c>
      <c r="F45" s="6">
        <v>63</v>
      </c>
      <c r="G45" s="6">
        <v>194</v>
      </c>
      <c r="H45" s="6">
        <v>5632</v>
      </c>
      <c r="I45" s="6">
        <v>3527</v>
      </c>
      <c r="J45" s="6">
        <v>1461</v>
      </c>
      <c r="K45" s="6">
        <v>12</v>
      </c>
      <c r="L45" s="6"/>
      <c r="M45" s="6">
        <v>5</v>
      </c>
      <c r="N45" s="6">
        <v>15</v>
      </c>
      <c r="O45" s="6">
        <v>453</v>
      </c>
      <c r="P45" s="6">
        <v>209</v>
      </c>
      <c r="Q45" s="6">
        <v>6085</v>
      </c>
      <c r="R45" s="6">
        <v>3527</v>
      </c>
      <c r="S45" s="6">
        <v>1462</v>
      </c>
      <c r="T45" s="6">
        <v>2</v>
      </c>
      <c r="V45" s="20">
        <f t="shared" si="1"/>
        <v>0</v>
      </c>
      <c r="W45" s="20">
        <f t="shared" si="2"/>
        <v>13</v>
      </c>
      <c r="X45" s="20">
        <f t="shared" si="3"/>
        <v>390</v>
      </c>
      <c r="Y45" s="20">
        <f t="shared" si="4"/>
        <v>15</v>
      </c>
      <c r="Z45" s="20">
        <f t="shared" si="5"/>
        <v>453</v>
      </c>
      <c r="AA45" s="20">
        <f t="shared" si="6"/>
        <v>0</v>
      </c>
      <c r="AB45" s="20">
        <f t="shared" si="7"/>
        <v>1</v>
      </c>
      <c r="AC45" s="20">
        <f t="shared" si="8"/>
        <v>-10</v>
      </c>
    </row>
    <row r="46" spans="1:29" ht="15.75" x14ac:dyDescent="0.25">
      <c r="A46" s="6"/>
      <c r="B46" s="6" t="s">
        <v>92</v>
      </c>
      <c r="C46" s="6" t="s">
        <v>58</v>
      </c>
      <c r="D46" s="6">
        <v>1378</v>
      </c>
      <c r="E46" s="6">
        <v>365</v>
      </c>
      <c r="F46" s="6">
        <v>10640</v>
      </c>
      <c r="G46" s="6">
        <v>8517</v>
      </c>
      <c r="H46" s="6">
        <v>245901</v>
      </c>
      <c r="I46" s="6">
        <v>150073</v>
      </c>
      <c r="J46" s="6">
        <v>62728</v>
      </c>
      <c r="K46" s="6">
        <v>595</v>
      </c>
      <c r="L46" s="8"/>
      <c r="M46" s="4">
        <f t="shared" ref="M46:T46" si="9">SUM(M8:M45)</f>
        <v>1515</v>
      </c>
      <c r="N46" s="4">
        <f t="shared" si="9"/>
        <v>510</v>
      </c>
      <c r="O46" s="4">
        <f t="shared" si="9"/>
        <v>15425</v>
      </c>
      <c r="P46" s="4">
        <f t="shared" si="9"/>
        <v>8758</v>
      </c>
      <c r="Q46" s="4">
        <f t="shared" si="9"/>
        <v>252902</v>
      </c>
      <c r="R46" s="4">
        <f t="shared" si="9"/>
        <v>159458</v>
      </c>
      <c r="S46" s="4">
        <f t="shared" si="9"/>
        <v>66938</v>
      </c>
      <c r="T46" s="4">
        <f t="shared" si="9"/>
        <v>532</v>
      </c>
      <c r="V46" s="20">
        <f t="shared" si="1"/>
        <v>137</v>
      </c>
      <c r="W46" s="20">
        <f t="shared" si="2"/>
        <v>145</v>
      </c>
      <c r="X46" s="20">
        <f t="shared" si="3"/>
        <v>4785</v>
      </c>
      <c r="Y46" s="20">
        <f t="shared" si="4"/>
        <v>241</v>
      </c>
      <c r="Z46" s="20">
        <f t="shared" si="5"/>
        <v>7001</v>
      </c>
      <c r="AA46" s="20">
        <f t="shared" si="6"/>
        <v>9385</v>
      </c>
      <c r="AB46" s="20">
        <f t="shared" si="7"/>
        <v>4210</v>
      </c>
      <c r="AC46" s="20">
        <f t="shared" si="8"/>
        <v>-63</v>
      </c>
    </row>
  </sheetData>
  <mergeCells count="12">
    <mergeCell ref="A1:K1"/>
    <mergeCell ref="A2:K2"/>
    <mergeCell ref="A3:K3"/>
    <mergeCell ref="A4:K4"/>
    <mergeCell ref="A5:A7"/>
    <mergeCell ref="B5:B7"/>
    <mergeCell ref="C5:C7"/>
    <mergeCell ref="D5:J5"/>
    <mergeCell ref="K5:K6"/>
    <mergeCell ref="D6:F6"/>
    <mergeCell ref="G6:H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2019-11-19T10:47:39Z</cp:lastPrinted>
  <dcterms:created xsi:type="dcterms:W3CDTF">2014-04-11T11:52:50Z</dcterms:created>
  <dcterms:modified xsi:type="dcterms:W3CDTF">2022-09-13T11:58:25Z</dcterms:modified>
</cp:coreProperties>
</file>