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120" yWindow="120" windowWidth="15120" windowHeight="7770"/>
  </bookViews>
  <sheets>
    <sheet name="RSETI" sheetId="1" r:id="rId1"/>
    <sheet name="Sheet2" sheetId="2" r:id="rId2"/>
    <sheet name="Sheet3" sheetId="3" r:id="rId3"/>
  </sheets>
  <definedNames>
    <definedName name="_xlnm.Print_Area" localSheetId="0">RSETI!$A:$P</definedName>
  </definedNames>
  <calcPr calcId="152511"/>
</workbook>
</file>

<file path=xl/calcChain.xml><?xml version="1.0" encoding="utf-8"?>
<calcChain xmlns="http://schemas.openxmlformats.org/spreadsheetml/2006/main">
  <c r="M46" i="1" l="1"/>
  <c r="N46" i="1"/>
  <c r="O46" i="1"/>
  <c r="P46" i="1"/>
  <c r="K46" i="1"/>
  <c r="L46" i="1"/>
  <c r="J46" i="1"/>
  <c r="O6" i="1"/>
  <c r="J6" i="1"/>
  <c r="A3" i="1"/>
</calcChain>
</file>

<file path=xl/sharedStrings.xml><?xml version="1.0" encoding="utf-8"?>
<sst xmlns="http://schemas.openxmlformats.org/spreadsheetml/2006/main" count="326" uniqueCount="111">
  <si>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</si>
  <si>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</si>
  <si>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</si>
  <si>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</si>
  <si>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</si>
  <si>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</si>
  <si>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</si>
  <si>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</si>
  <si>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</si>
  <si>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</si>
  <si>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</si>
  <si>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</si>
  <si>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</si>
  <si>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</si>
  <si>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</si>
  <si>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</si>
  <si>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</si>
  <si>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</si>
  <si>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</si>
  <si>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19/02/2010</t>
  </si>
  <si>
    <t>Yes</t>
  </si>
  <si>
    <t/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</si>
  <si>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</si>
  <si>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</si>
  <si>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</si>
  <si>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</si>
  <si>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</si>
  <si>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</si>
  <si>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</si>
  <si>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</si>
  <si>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</si>
  <si>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</si>
  <si>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</si>
  <si>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Y</t>
  </si>
  <si>
    <t>Darbhanga</t>
  </si>
  <si>
    <t>27/11/2010</t>
  </si>
  <si>
    <t>YES</t>
  </si>
  <si>
    <t>East Champaran</t>
  </si>
  <si>
    <t>19/12/2011</t>
  </si>
  <si>
    <t>Gopalganj</t>
  </si>
  <si>
    <t>10/02/2011</t>
  </si>
  <si>
    <t>Katihar</t>
  </si>
  <si>
    <t>02/10/2010</t>
  </si>
  <si>
    <t>Madhubani</t>
  </si>
  <si>
    <t>29/01/2011</t>
  </si>
  <si>
    <t>S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</si>
  <si>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</si>
  <si>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</si>
  <si>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</si>
  <si>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</si>
  <si>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</si>
  <si>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</si>
  <si>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</si>
  <si>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</si>
  <si>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</si>
  <si>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12/12/2011</t>
  </si>
  <si>
    <t>Aurangabad</t>
  </si>
  <si>
    <t>29/02/2012</t>
  </si>
  <si>
    <t>Bhojpur</t>
  </si>
  <si>
    <t>28/03/2012</t>
  </si>
  <si>
    <t>Buxar</t>
  </si>
  <si>
    <t>26/12/2012</t>
  </si>
  <si>
    <t>Gaya</t>
  </si>
  <si>
    <t>24/03/2010</t>
  </si>
  <si>
    <t>No</t>
  </si>
  <si>
    <t>Jehanabad</t>
  </si>
  <si>
    <t>30/09/2011</t>
  </si>
  <si>
    <t>Kaimur</t>
  </si>
  <si>
    <t>29/12/2011</t>
  </si>
  <si>
    <t>Lakhisarai</t>
  </si>
  <si>
    <t>28/09/2010</t>
  </si>
  <si>
    <t>NO</t>
  </si>
  <si>
    <t>N</t>
  </si>
  <si>
    <t>Nalanda</t>
  </si>
  <si>
    <t>15/02/2010</t>
  </si>
  <si>
    <t>Nawada</t>
  </si>
  <si>
    <t>28/03/2010</t>
  </si>
  <si>
    <t>no</t>
  </si>
  <si>
    <t>Patna</t>
  </si>
  <si>
    <t>15/01/2007</t>
  </si>
  <si>
    <t>Rohtas</t>
  </si>
  <si>
    <t>27/11/2012</t>
  </si>
  <si>
    <t>Sheikhpura</t>
  </si>
  <si>
    <t>12/01/2010</t>
  </si>
  <si>
    <t>Vaishali</t>
  </si>
  <si>
    <t>30/01/2008</t>
  </si>
  <si>
    <t>Banka</t>
  </si>
  <si>
    <t>20/06/2011</t>
  </si>
  <si>
    <t>yes</t>
  </si>
  <si>
    <t>Begusarai</t>
  </si>
  <si>
    <t>29/07/2011</t>
  </si>
  <si>
    <t>Bhagalpur</t>
  </si>
  <si>
    <t>14/03/2011</t>
  </si>
  <si>
    <t>Munger</t>
  </si>
  <si>
    <t>01/02/2011</t>
  </si>
  <si>
    <t>Sheohar</t>
  </si>
  <si>
    <t>31/03/2010</t>
  </si>
  <si>
    <t>Sitamarhi</t>
  </si>
  <si>
    <t>Khagaria</t>
  </si>
  <si>
    <t>10/02/2010</t>
  </si>
  <si>
    <t>Samastipur</t>
  </si>
  <si>
    <t>01/07/2010</t>
  </si>
  <si>
    <t>Total</t>
  </si>
  <si>
    <t>31/03/2019</t>
  </si>
  <si>
    <t>SBI</t>
  </si>
  <si>
    <t>CBI</t>
  </si>
  <si>
    <t>PNB</t>
  </si>
  <si>
    <t>CAN</t>
  </si>
  <si>
    <t>UCO</t>
  </si>
  <si>
    <t>BOB</t>
  </si>
  <si>
    <t>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</si>
</sst>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K9" sqref="K9"/>
    </sheetView>
  </sheetViews>
  <sheetFormatPr defaultRowHeight="15" x14ac:dyDescent="0.25"/>
  <cols>
    <col min="1" max="1" width="7.28515625" customWidth="1"/>
    <col min="2" max="3" width="12.7109375" style="14" customWidth="1"/>
    <col min="4" max="4" width="13.85546875" style="14" customWidth="1"/>
    <col min="5" max="5" width="12.7109375" style="14" customWidth="1"/>
    <col min="6" max="6" width="13.85546875" style="14" customWidth="1"/>
    <col min="7" max="16" width="12.7109375" style="14" customWidth="1"/>
  </cols>
  <sheetData>
    <row r="1" spans="1:16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25">
      <c r="A3" s="22" t="str">
        <f>"Information regarding functioning of RSETIs  "&amp;TEXT(Sheet2!A1,"MMMM yyyy")</f>
        <v>Information regarding functioning of RSETIs  March 2019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5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23" t="s">
        <v>10</v>
      </c>
      <c r="J5" s="17" t="s">
        <v>11</v>
      </c>
      <c r="K5" s="17"/>
      <c r="L5" s="17"/>
      <c r="M5" s="17"/>
      <c r="N5" s="17"/>
      <c r="O5" s="17"/>
      <c r="P5" s="17"/>
    </row>
    <row r="6" spans="1:16" ht="43.5" customHeight="1" x14ac:dyDescent="0.25">
      <c r="A6" s="17"/>
      <c r="B6" s="17"/>
      <c r="C6" s="17"/>
      <c r="D6" s="17"/>
      <c r="E6" s="17"/>
      <c r="F6" s="17"/>
      <c r="G6" s="17"/>
      <c r="H6" s="17"/>
      <c r="I6" s="24"/>
      <c r="J6" s="18" t="str">
        <f>"During Financial Year "&amp;IF(TEXT(Sheet2!A1,"MM")
="03",TEXT(Sheet2!A1,"YYYY")-1&amp;"-"&amp;TEXT(Sheet2!A1,"YY"),TEXT(Sheet2!A1,"YYYY")&amp;"-"&amp;TEXT(Sheet2!A1,"YY")+1)</f>
        <v>During Financial Year 2018-19</v>
      </c>
      <c r="K6" s="19"/>
      <c r="L6" s="19"/>
      <c r="M6" s="18" t="s">
        <v>12</v>
      </c>
      <c r="N6" s="20"/>
      <c r="O6" s="18" t="str">
        <f>"As on "&amp; TEXT(Sheet2!A1,"dd/mm/yyyy")</f>
        <v>As on 31/03/2019</v>
      </c>
      <c r="P6" s="20"/>
    </row>
    <row r="7" spans="1:16" ht="63.75" x14ac:dyDescent="0.25">
      <c r="A7" s="17"/>
      <c r="B7" s="17"/>
      <c r="C7" s="17"/>
      <c r="D7" s="17"/>
      <c r="E7" s="17"/>
      <c r="F7" s="17"/>
      <c r="G7" s="17"/>
      <c r="H7" s="17"/>
      <c r="I7" s="25"/>
      <c r="J7" s="6" t="s">
        <v>13</v>
      </c>
      <c r="K7" s="6" t="s">
        <v>14</v>
      </c>
      <c r="L7" s="6" t="s">
        <v>15</v>
      </c>
      <c r="M7" s="6" t="s">
        <v>14</v>
      </c>
      <c r="N7" s="6" t="s">
        <v>15</v>
      </c>
      <c r="O7" s="6" t="s">
        <v>16</v>
      </c>
      <c r="P7" s="6" t="s">
        <v>17</v>
      </c>
    </row>
    <row r="8" spans="1:16" s="14" customFormat="1" x14ac:dyDescent="0.25">
      <c r="A8" s="16">
        <v>1</v>
      </c>
      <c r="B8" s="7" t="s">
        <v>18</v>
      </c>
      <c r="C8" s="8" t="s">
        <v>104</v>
      </c>
      <c r="D8" s="9" t="s">
        <v>19</v>
      </c>
      <c r="E8" s="10" t="s">
        <v>20</v>
      </c>
      <c r="F8" s="10" t="s">
        <v>20</v>
      </c>
      <c r="G8" s="10" t="s">
        <v>20</v>
      </c>
      <c r="H8" s="10" t="s">
        <v>20</v>
      </c>
      <c r="I8" s="10" t="s">
        <v>20</v>
      </c>
      <c r="J8" s="11">
        <v>98</v>
      </c>
      <c r="K8" s="12">
        <v>20</v>
      </c>
      <c r="L8" s="12">
        <v>612</v>
      </c>
      <c r="M8" s="12">
        <v>150</v>
      </c>
      <c r="N8" s="12">
        <v>4076</v>
      </c>
      <c r="O8" s="12">
        <v>2862</v>
      </c>
      <c r="P8" s="11">
        <v>1328</v>
      </c>
    </row>
    <row r="9" spans="1:16" s="14" customFormat="1" x14ac:dyDescent="0.25">
      <c r="A9" s="16">
        <v>2</v>
      </c>
      <c r="B9" s="7" t="s">
        <v>22</v>
      </c>
      <c r="C9" s="8" t="s">
        <v>104</v>
      </c>
      <c r="D9" s="9" t="s">
        <v>23</v>
      </c>
      <c r="E9" s="10" t="s">
        <v>20</v>
      </c>
      <c r="F9" s="10" t="s">
        <v>21</v>
      </c>
      <c r="G9" s="10" t="s">
        <v>20</v>
      </c>
      <c r="H9" s="10" t="s">
        <v>21</v>
      </c>
      <c r="I9" s="10" t="s">
        <v>20</v>
      </c>
      <c r="J9" s="11">
        <v>89</v>
      </c>
      <c r="K9" s="12">
        <v>25</v>
      </c>
      <c r="L9" s="12">
        <v>765</v>
      </c>
      <c r="M9" s="12">
        <v>129</v>
      </c>
      <c r="N9" s="12">
        <v>3650</v>
      </c>
      <c r="O9" s="12">
        <v>2631</v>
      </c>
      <c r="P9" s="11">
        <v>1058</v>
      </c>
    </row>
    <row r="10" spans="1:16" s="14" customFormat="1" x14ac:dyDescent="0.25">
      <c r="A10" s="16">
        <v>3</v>
      </c>
      <c r="B10" s="7" t="s">
        <v>24</v>
      </c>
      <c r="C10" s="8" t="s">
        <v>104</v>
      </c>
      <c r="D10" s="9" t="s">
        <v>25</v>
      </c>
      <c r="E10" s="10" t="s">
        <v>20</v>
      </c>
      <c r="F10" s="10" t="s">
        <v>21</v>
      </c>
      <c r="G10" s="10" t="s">
        <v>20</v>
      </c>
      <c r="H10" s="10" t="s">
        <v>21</v>
      </c>
      <c r="I10" s="10" t="s">
        <v>20</v>
      </c>
      <c r="J10" s="11">
        <v>115</v>
      </c>
      <c r="K10" s="12">
        <v>26</v>
      </c>
      <c r="L10" s="12">
        <v>756</v>
      </c>
      <c r="M10" s="12">
        <v>166</v>
      </c>
      <c r="N10" s="12">
        <v>4947</v>
      </c>
      <c r="O10" s="12">
        <v>3491</v>
      </c>
      <c r="P10" s="11">
        <v>1501</v>
      </c>
    </row>
    <row r="11" spans="1:16" s="14" customFormat="1" x14ac:dyDescent="0.25">
      <c r="A11" s="16">
        <v>4</v>
      </c>
      <c r="B11" s="7" t="s">
        <v>26</v>
      </c>
      <c r="C11" s="8" t="s">
        <v>104</v>
      </c>
      <c r="D11" s="9" t="s">
        <v>27</v>
      </c>
      <c r="E11" s="10" t="s">
        <v>20</v>
      </c>
      <c r="F11" s="10" t="s">
        <v>21</v>
      </c>
      <c r="G11" s="10" t="s">
        <v>20</v>
      </c>
      <c r="H11" s="10" t="s">
        <v>21</v>
      </c>
      <c r="I11" s="10" t="s">
        <v>20</v>
      </c>
      <c r="J11" s="11">
        <v>84</v>
      </c>
      <c r="K11" s="12">
        <v>24</v>
      </c>
      <c r="L11" s="12">
        <v>651</v>
      </c>
      <c r="M11" s="12">
        <v>147</v>
      </c>
      <c r="N11" s="12">
        <v>3853</v>
      </c>
      <c r="O11" s="12">
        <v>2492</v>
      </c>
      <c r="P11" s="11">
        <v>1078</v>
      </c>
    </row>
    <row r="12" spans="1:16" s="14" customFormat="1" x14ac:dyDescent="0.25">
      <c r="A12" s="16">
        <v>5</v>
      </c>
      <c r="B12" s="7" t="s">
        <v>28</v>
      </c>
      <c r="C12" s="8" t="s">
        <v>104</v>
      </c>
      <c r="D12" s="9" t="s">
        <v>29</v>
      </c>
      <c r="E12" s="10" t="s">
        <v>20</v>
      </c>
      <c r="F12" s="10" t="s">
        <v>21</v>
      </c>
      <c r="G12" s="10" t="s">
        <v>20</v>
      </c>
      <c r="H12" s="10" t="s">
        <v>21</v>
      </c>
      <c r="I12" s="10" t="s">
        <v>20</v>
      </c>
      <c r="J12" s="11">
        <v>91</v>
      </c>
      <c r="K12" s="12">
        <v>21</v>
      </c>
      <c r="L12" s="12">
        <v>563</v>
      </c>
      <c r="M12" s="12">
        <v>149</v>
      </c>
      <c r="N12" s="12">
        <v>3946</v>
      </c>
      <c r="O12" s="12">
        <v>2863</v>
      </c>
      <c r="P12" s="11">
        <v>1240</v>
      </c>
    </row>
    <row r="13" spans="1:16" s="14" customFormat="1" x14ac:dyDescent="0.25">
      <c r="A13" s="16">
        <v>6</v>
      </c>
      <c r="B13" s="7" t="s">
        <v>30</v>
      </c>
      <c r="C13" s="8" t="s">
        <v>104</v>
      </c>
      <c r="D13" s="9" t="s">
        <v>27</v>
      </c>
      <c r="E13" s="10" t="s">
        <v>20</v>
      </c>
      <c r="F13" s="10" t="s">
        <v>21</v>
      </c>
      <c r="G13" s="10" t="s">
        <v>20</v>
      </c>
      <c r="H13" s="10" t="s">
        <v>21</v>
      </c>
      <c r="I13" s="10" t="s">
        <v>20</v>
      </c>
      <c r="J13" s="11">
        <v>106</v>
      </c>
      <c r="K13" s="12">
        <v>24</v>
      </c>
      <c r="L13" s="12">
        <v>698</v>
      </c>
      <c r="M13" s="12">
        <v>154</v>
      </c>
      <c r="N13" s="12">
        <v>4027</v>
      </c>
      <c r="O13" s="12">
        <v>3046</v>
      </c>
      <c r="P13" s="11">
        <v>1464</v>
      </c>
    </row>
    <row r="14" spans="1:16" s="14" customFormat="1" x14ac:dyDescent="0.25">
      <c r="A14" s="16">
        <v>7</v>
      </c>
      <c r="B14" s="7" t="s">
        <v>31</v>
      </c>
      <c r="C14" s="8" t="s">
        <v>104</v>
      </c>
      <c r="D14" s="9" t="s">
        <v>32</v>
      </c>
      <c r="E14" s="10" t="s">
        <v>20</v>
      </c>
      <c r="F14" s="10" t="s">
        <v>21</v>
      </c>
      <c r="G14" s="10" t="s">
        <v>20</v>
      </c>
      <c r="H14" s="10" t="s">
        <v>33</v>
      </c>
      <c r="I14" s="10" t="s">
        <v>20</v>
      </c>
      <c r="J14" s="11">
        <v>112</v>
      </c>
      <c r="K14" s="12">
        <v>22</v>
      </c>
      <c r="L14" s="12">
        <v>673</v>
      </c>
      <c r="M14" s="12">
        <v>171</v>
      </c>
      <c r="N14" s="12">
        <v>4533</v>
      </c>
      <c r="O14" s="12">
        <v>3298</v>
      </c>
      <c r="P14" s="11">
        <v>1870</v>
      </c>
    </row>
    <row r="15" spans="1:16" s="14" customFormat="1" x14ac:dyDescent="0.25">
      <c r="A15" s="16">
        <v>8</v>
      </c>
      <c r="B15" s="7" t="s">
        <v>34</v>
      </c>
      <c r="C15" s="8" t="s">
        <v>105</v>
      </c>
      <c r="D15" s="9" t="s">
        <v>35</v>
      </c>
      <c r="E15" s="10" t="s">
        <v>36</v>
      </c>
      <c r="F15" s="10" t="s">
        <v>36</v>
      </c>
      <c r="G15" s="10" t="s">
        <v>36</v>
      </c>
      <c r="H15" s="10" t="s">
        <v>36</v>
      </c>
      <c r="I15" s="10" t="s">
        <v>36</v>
      </c>
      <c r="J15" s="11">
        <v>115</v>
      </c>
      <c r="K15" s="12">
        <v>5</v>
      </c>
      <c r="L15" s="12">
        <v>115</v>
      </c>
      <c r="M15" s="12">
        <v>178</v>
      </c>
      <c r="N15" s="12">
        <v>4956</v>
      </c>
      <c r="O15" s="12">
        <v>3398</v>
      </c>
      <c r="P15" s="11">
        <v>963</v>
      </c>
    </row>
    <row r="16" spans="1:16" s="14" customFormat="1" x14ac:dyDescent="0.25">
      <c r="A16" s="16">
        <v>9</v>
      </c>
      <c r="B16" s="7" t="s">
        <v>37</v>
      </c>
      <c r="C16" s="8" t="s">
        <v>105</v>
      </c>
      <c r="D16" s="9" t="s">
        <v>38</v>
      </c>
      <c r="E16" s="10" t="s">
        <v>36</v>
      </c>
      <c r="F16" s="10" t="s">
        <v>36</v>
      </c>
      <c r="G16" s="10" t="s">
        <v>36</v>
      </c>
      <c r="H16" s="10" t="s">
        <v>36</v>
      </c>
      <c r="I16" s="10" t="s">
        <v>36</v>
      </c>
      <c r="J16" s="11">
        <v>9</v>
      </c>
      <c r="K16" s="12">
        <v>9</v>
      </c>
      <c r="L16" s="12">
        <v>270</v>
      </c>
      <c r="M16" s="12">
        <v>25</v>
      </c>
      <c r="N16" s="12">
        <v>754</v>
      </c>
      <c r="O16" s="12">
        <v>3683</v>
      </c>
      <c r="P16" s="11">
        <v>1504</v>
      </c>
    </row>
    <row r="17" spans="1:16" s="14" customFormat="1" x14ac:dyDescent="0.25">
      <c r="A17" s="16">
        <v>10</v>
      </c>
      <c r="B17" s="7" t="s">
        <v>39</v>
      </c>
      <c r="C17" s="8" t="s">
        <v>105</v>
      </c>
      <c r="D17" s="9" t="s">
        <v>40</v>
      </c>
      <c r="E17" s="10" t="s">
        <v>36</v>
      </c>
      <c r="F17" s="10" t="s">
        <v>36</v>
      </c>
      <c r="G17" s="10" t="s">
        <v>36</v>
      </c>
      <c r="H17" s="10" t="s">
        <v>36</v>
      </c>
      <c r="I17" s="10" t="s">
        <v>36</v>
      </c>
      <c r="J17" s="11">
        <v>163</v>
      </c>
      <c r="K17" s="12">
        <v>7</v>
      </c>
      <c r="L17" s="12">
        <v>224</v>
      </c>
      <c r="M17" s="12">
        <v>21</v>
      </c>
      <c r="N17" s="12">
        <v>649</v>
      </c>
      <c r="O17" s="12">
        <v>395</v>
      </c>
      <c r="P17" s="11">
        <v>3</v>
      </c>
    </row>
    <row r="18" spans="1:16" s="14" customFormat="1" x14ac:dyDescent="0.25">
      <c r="A18" s="16">
        <v>11</v>
      </c>
      <c r="B18" s="7" t="s">
        <v>41</v>
      </c>
      <c r="C18" s="8" t="s">
        <v>105</v>
      </c>
      <c r="D18" s="9" t="s">
        <v>42</v>
      </c>
      <c r="E18" s="10" t="s">
        <v>36</v>
      </c>
      <c r="F18" s="10" t="s">
        <v>36</v>
      </c>
      <c r="G18" s="10" t="s">
        <v>36</v>
      </c>
      <c r="H18" s="10" t="s">
        <v>36</v>
      </c>
      <c r="I18" s="10" t="s">
        <v>36</v>
      </c>
      <c r="J18" s="11">
        <v>110</v>
      </c>
      <c r="K18" s="12">
        <v>26</v>
      </c>
      <c r="L18" s="12">
        <v>767</v>
      </c>
      <c r="M18" s="12">
        <v>162</v>
      </c>
      <c r="N18" s="12">
        <v>4671</v>
      </c>
      <c r="O18" s="12">
        <v>3899</v>
      </c>
      <c r="P18" s="11">
        <v>1830</v>
      </c>
    </row>
    <row r="19" spans="1:16" s="14" customFormat="1" x14ac:dyDescent="0.25">
      <c r="A19" s="16">
        <v>12</v>
      </c>
      <c r="B19" s="7" t="s">
        <v>43</v>
      </c>
      <c r="C19" s="8" t="s">
        <v>105</v>
      </c>
      <c r="D19" s="9" t="s">
        <v>44</v>
      </c>
      <c r="E19" s="10" t="s">
        <v>36</v>
      </c>
      <c r="F19" s="10" t="s">
        <v>45</v>
      </c>
      <c r="G19" s="10" t="s">
        <v>36</v>
      </c>
      <c r="H19" s="10" t="s">
        <v>45</v>
      </c>
      <c r="I19" s="10" t="s">
        <v>36</v>
      </c>
      <c r="J19" s="11">
        <v>0</v>
      </c>
      <c r="K19" s="12">
        <v>25</v>
      </c>
      <c r="L19" s="12">
        <v>727</v>
      </c>
      <c r="M19" s="12">
        <v>173</v>
      </c>
      <c r="N19" s="12">
        <v>4750</v>
      </c>
      <c r="O19" s="12">
        <v>885</v>
      </c>
      <c r="P19" s="11">
        <v>3054</v>
      </c>
    </row>
    <row r="20" spans="1:16" s="14" customFormat="1" x14ac:dyDescent="0.25">
      <c r="A20" s="16">
        <v>13</v>
      </c>
      <c r="B20" s="7" t="s">
        <v>46</v>
      </c>
      <c r="C20" s="8" t="s">
        <v>105</v>
      </c>
      <c r="D20" s="9" t="s">
        <v>47</v>
      </c>
      <c r="E20" s="10" t="s">
        <v>36</v>
      </c>
      <c r="F20" s="10" t="s">
        <v>45</v>
      </c>
      <c r="G20" s="10" t="s">
        <v>36</v>
      </c>
      <c r="H20" s="10" t="s">
        <v>45</v>
      </c>
      <c r="I20" s="10" t="s">
        <v>36</v>
      </c>
      <c r="J20" s="11">
        <v>368</v>
      </c>
      <c r="K20" s="12">
        <v>12</v>
      </c>
      <c r="L20" s="12">
        <v>376</v>
      </c>
      <c r="M20" s="12">
        <v>237</v>
      </c>
      <c r="N20" s="12">
        <v>6451</v>
      </c>
      <c r="O20" s="12">
        <v>4509</v>
      </c>
      <c r="P20" s="11">
        <v>1968</v>
      </c>
    </row>
    <row r="21" spans="1:16" s="14" customFormat="1" x14ac:dyDescent="0.25">
      <c r="A21" s="16">
        <v>14</v>
      </c>
      <c r="B21" s="7" t="s">
        <v>48</v>
      </c>
      <c r="C21" s="8" t="s">
        <v>105</v>
      </c>
      <c r="D21" s="9" t="s">
        <v>49</v>
      </c>
      <c r="E21" s="13" t="s">
        <v>36</v>
      </c>
      <c r="F21" s="13" t="s">
        <v>36</v>
      </c>
      <c r="G21" s="13" t="s">
        <v>36</v>
      </c>
      <c r="H21" s="13" t="s">
        <v>36</v>
      </c>
      <c r="I21" s="13" t="s">
        <v>36</v>
      </c>
      <c r="J21" s="11">
        <v>118</v>
      </c>
      <c r="K21" s="12">
        <v>4</v>
      </c>
      <c r="L21" s="12">
        <v>116</v>
      </c>
      <c r="M21" s="12">
        <v>129</v>
      </c>
      <c r="N21" s="12">
        <v>3865</v>
      </c>
      <c r="O21" s="12">
        <v>2325</v>
      </c>
      <c r="P21" s="11">
        <v>895</v>
      </c>
    </row>
    <row r="22" spans="1:16" s="14" customFormat="1" x14ac:dyDescent="0.25">
      <c r="A22" s="16">
        <v>15</v>
      </c>
      <c r="B22" s="7" t="s">
        <v>50</v>
      </c>
      <c r="C22" s="8" t="s">
        <v>105</v>
      </c>
      <c r="D22" s="9" t="s">
        <v>51</v>
      </c>
      <c r="E22" s="10" t="s">
        <v>36</v>
      </c>
      <c r="F22" s="10" t="s">
        <v>36</v>
      </c>
      <c r="G22" s="10" t="s">
        <v>36</v>
      </c>
      <c r="H22" s="10" t="s">
        <v>36</v>
      </c>
      <c r="I22" s="10" t="s">
        <v>36</v>
      </c>
      <c r="J22" s="11">
        <v>255</v>
      </c>
      <c r="K22" s="12">
        <v>25</v>
      </c>
      <c r="L22" s="12">
        <v>683</v>
      </c>
      <c r="M22" s="12">
        <v>125</v>
      </c>
      <c r="N22" s="12">
        <v>3237</v>
      </c>
      <c r="O22" s="12">
        <v>2439</v>
      </c>
      <c r="P22" s="11">
        <v>1406</v>
      </c>
    </row>
    <row r="23" spans="1:16" s="14" customFormat="1" x14ac:dyDescent="0.25">
      <c r="A23" s="16">
        <v>16</v>
      </c>
      <c r="B23" s="7" t="s">
        <v>52</v>
      </c>
      <c r="C23" s="8" t="s">
        <v>105</v>
      </c>
      <c r="D23" s="9" t="s">
        <v>53</v>
      </c>
      <c r="E23" s="10" t="s">
        <v>36</v>
      </c>
      <c r="F23" s="10" t="s">
        <v>36</v>
      </c>
      <c r="G23" s="10" t="s">
        <v>36</v>
      </c>
      <c r="H23" s="10" t="s">
        <v>36</v>
      </c>
      <c r="I23" s="10" t="s">
        <v>36</v>
      </c>
      <c r="J23" s="11">
        <v>16</v>
      </c>
      <c r="K23" s="12">
        <v>11</v>
      </c>
      <c r="L23" s="12">
        <v>298</v>
      </c>
      <c r="M23" s="12">
        <v>149</v>
      </c>
      <c r="N23" s="12">
        <v>4463</v>
      </c>
      <c r="O23" s="12">
        <v>2435</v>
      </c>
      <c r="P23" s="11">
        <v>1002</v>
      </c>
    </row>
    <row r="24" spans="1:16" s="14" customFormat="1" x14ac:dyDescent="0.25">
      <c r="A24" s="16">
        <v>17</v>
      </c>
      <c r="B24" s="7" t="s">
        <v>54</v>
      </c>
      <c r="C24" s="8" t="s">
        <v>106</v>
      </c>
      <c r="D24" s="9" t="s">
        <v>55</v>
      </c>
      <c r="E24" s="10" t="s">
        <v>20</v>
      </c>
      <c r="F24" s="10" t="s">
        <v>33</v>
      </c>
      <c r="G24" s="10" t="s">
        <v>20</v>
      </c>
      <c r="H24" s="10" t="s">
        <v>36</v>
      </c>
      <c r="I24" s="10" t="s">
        <v>20</v>
      </c>
      <c r="J24" s="11">
        <v>66</v>
      </c>
      <c r="K24" s="12">
        <v>33</v>
      </c>
      <c r="L24" s="12">
        <v>949</v>
      </c>
      <c r="M24" s="12">
        <v>313</v>
      </c>
      <c r="N24" s="12">
        <v>8523</v>
      </c>
      <c r="O24" s="12">
        <v>5584</v>
      </c>
      <c r="P24" s="11">
        <v>1963</v>
      </c>
    </row>
    <row r="25" spans="1:16" s="14" customFormat="1" x14ac:dyDescent="0.25">
      <c r="A25" s="16">
        <v>18</v>
      </c>
      <c r="B25" s="7" t="s">
        <v>56</v>
      </c>
      <c r="C25" s="8" t="s">
        <v>106</v>
      </c>
      <c r="D25" s="9" t="s">
        <v>57</v>
      </c>
      <c r="E25" s="10" t="s">
        <v>20</v>
      </c>
      <c r="F25" s="10" t="s">
        <v>33</v>
      </c>
      <c r="G25" s="10" t="s">
        <v>20</v>
      </c>
      <c r="H25" s="10" t="s">
        <v>33</v>
      </c>
      <c r="I25" s="10" t="s">
        <v>20</v>
      </c>
      <c r="J25" s="11">
        <v>28</v>
      </c>
      <c r="K25" s="12">
        <v>17</v>
      </c>
      <c r="L25" s="12">
        <v>364</v>
      </c>
      <c r="M25" s="12">
        <v>306</v>
      </c>
      <c r="N25" s="12">
        <v>8390</v>
      </c>
      <c r="O25" s="12">
        <v>289</v>
      </c>
      <c r="P25" s="11">
        <v>1825</v>
      </c>
    </row>
    <row r="26" spans="1:16" s="14" customFormat="1" x14ac:dyDescent="0.25">
      <c r="A26" s="16">
        <v>19</v>
      </c>
      <c r="B26" s="7" t="s">
        <v>58</v>
      </c>
      <c r="C26" s="8" t="s">
        <v>106</v>
      </c>
      <c r="D26" s="9" t="s">
        <v>59</v>
      </c>
      <c r="E26" s="10" t="s">
        <v>20</v>
      </c>
      <c r="F26" s="10" t="s">
        <v>33</v>
      </c>
      <c r="G26" s="10" t="s">
        <v>20</v>
      </c>
      <c r="H26" s="10" t="s">
        <v>33</v>
      </c>
      <c r="I26" s="10" t="s">
        <v>20</v>
      </c>
      <c r="J26" s="11">
        <v>53</v>
      </c>
      <c r="K26" s="12">
        <v>15</v>
      </c>
      <c r="L26" s="12">
        <v>295</v>
      </c>
      <c r="M26" s="12">
        <v>238</v>
      </c>
      <c r="N26" s="12">
        <v>6578</v>
      </c>
      <c r="O26" s="12">
        <v>4447</v>
      </c>
      <c r="P26" s="11">
        <v>1124</v>
      </c>
    </row>
    <row r="27" spans="1:16" s="14" customFormat="1" x14ac:dyDescent="0.25">
      <c r="A27" s="16">
        <v>20</v>
      </c>
      <c r="B27" s="7" t="s">
        <v>60</v>
      </c>
      <c r="C27" s="8" t="s">
        <v>106</v>
      </c>
      <c r="D27" s="9" t="s">
        <v>61</v>
      </c>
      <c r="E27" s="10" t="s">
        <v>20</v>
      </c>
      <c r="F27" s="10" t="s">
        <v>33</v>
      </c>
      <c r="G27" s="10" t="s">
        <v>20</v>
      </c>
      <c r="H27" s="10" t="s">
        <v>33</v>
      </c>
      <c r="I27" s="10" t="s">
        <v>20</v>
      </c>
      <c r="J27" s="11">
        <v>5</v>
      </c>
      <c r="K27" s="12">
        <v>11</v>
      </c>
      <c r="L27" s="12">
        <v>245</v>
      </c>
      <c r="M27" s="12">
        <v>251</v>
      </c>
      <c r="N27" s="12">
        <v>5592</v>
      </c>
      <c r="O27" s="12">
        <v>3841</v>
      </c>
      <c r="P27" s="11">
        <v>798</v>
      </c>
    </row>
    <row r="28" spans="1:16" s="14" customFormat="1" x14ac:dyDescent="0.25">
      <c r="A28" s="16">
        <v>21</v>
      </c>
      <c r="B28" s="7" t="s">
        <v>62</v>
      </c>
      <c r="C28" s="8" t="s">
        <v>106</v>
      </c>
      <c r="D28" s="9" t="s">
        <v>63</v>
      </c>
      <c r="E28" s="10" t="s">
        <v>36</v>
      </c>
      <c r="F28" s="10" t="s">
        <v>33</v>
      </c>
      <c r="G28" s="10" t="s">
        <v>20</v>
      </c>
      <c r="H28" s="10" t="s">
        <v>33</v>
      </c>
      <c r="I28" s="10" t="s">
        <v>64</v>
      </c>
      <c r="J28" s="11">
        <v>58</v>
      </c>
      <c r="K28" s="12">
        <v>16</v>
      </c>
      <c r="L28" s="12">
        <v>402</v>
      </c>
      <c r="M28" s="12">
        <v>519</v>
      </c>
      <c r="N28" s="12">
        <v>11574</v>
      </c>
      <c r="O28" s="12">
        <v>8916</v>
      </c>
      <c r="P28" s="11">
        <v>3995</v>
      </c>
    </row>
    <row r="29" spans="1:16" s="14" customFormat="1" x14ac:dyDescent="0.25">
      <c r="A29" s="16">
        <v>22</v>
      </c>
      <c r="B29" s="7" t="s">
        <v>65</v>
      </c>
      <c r="C29" s="8" t="s">
        <v>106</v>
      </c>
      <c r="D29" s="9" t="s">
        <v>66</v>
      </c>
      <c r="E29" s="10" t="s">
        <v>20</v>
      </c>
      <c r="F29" s="10" t="s">
        <v>33</v>
      </c>
      <c r="G29" s="10" t="s">
        <v>20</v>
      </c>
      <c r="H29" s="10" t="s">
        <v>33</v>
      </c>
      <c r="I29" s="10" t="s">
        <v>20</v>
      </c>
      <c r="J29" s="11">
        <v>60</v>
      </c>
      <c r="K29" s="12">
        <v>14</v>
      </c>
      <c r="L29" s="12">
        <v>341</v>
      </c>
      <c r="M29" s="12">
        <v>306</v>
      </c>
      <c r="N29" s="12">
        <v>8123</v>
      </c>
      <c r="O29" s="12">
        <v>5526</v>
      </c>
      <c r="P29" s="11">
        <v>2526</v>
      </c>
    </row>
    <row r="30" spans="1:16" s="14" customFormat="1" x14ac:dyDescent="0.25">
      <c r="A30" s="16">
        <v>23</v>
      </c>
      <c r="B30" s="7" t="s">
        <v>67</v>
      </c>
      <c r="C30" s="8" t="s">
        <v>106</v>
      </c>
      <c r="D30" s="9" t="s">
        <v>68</v>
      </c>
      <c r="E30" s="10" t="s">
        <v>20</v>
      </c>
      <c r="F30" s="10" t="s">
        <v>33</v>
      </c>
      <c r="G30" s="10" t="s">
        <v>20</v>
      </c>
      <c r="H30" s="10" t="s">
        <v>33</v>
      </c>
      <c r="I30" s="10" t="s">
        <v>20</v>
      </c>
      <c r="J30" s="11">
        <v>11</v>
      </c>
      <c r="K30" s="12">
        <v>11</v>
      </c>
      <c r="L30" s="12">
        <v>186</v>
      </c>
      <c r="M30" s="12">
        <v>295</v>
      </c>
      <c r="N30" s="12">
        <v>7435</v>
      </c>
      <c r="O30" s="12">
        <v>5021</v>
      </c>
      <c r="P30" s="11">
        <v>954</v>
      </c>
    </row>
    <row r="31" spans="1:16" s="14" customFormat="1" x14ac:dyDescent="0.25">
      <c r="A31" s="16">
        <v>24</v>
      </c>
      <c r="B31" s="7" t="s">
        <v>69</v>
      </c>
      <c r="C31" s="8" t="s">
        <v>106</v>
      </c>
      <c r="D31" s="9" t="s">
        <v>70</v>
      </c>
      <c r="E31" s="10" t="s">
        <v>36</v>
      </c>
      <c r="F31" s="10" t="s">
        <v>33</v>
      </c>
      <c r="G31" s="10" t="s">
        <v>71</v>
      </c>
      <c r="H31" s="10" t="s">
        <v>72</v>
      </c>
      <c r="I31" s="10" t="s">
        <v>72</v>
      </c>
      <c r="J31" s="11">
        <v>9</v>
      </c>
      <c r="K31" s="12">
        <v>44</v>
      </c>
      <c r="L31" s="12">
        <v>999</v>
      </c>
      <c r="M31" s="12">
        <v>544</v>
      </c>
      <c r="N31" s="12">
        <v>8199</v>
      </c>
      <c r="O31" s="12">
        <v>4823</v>
      </c>
      <c r="P31" s="11">
        <v>1091</v>
      </c>
    </row>
    <row r="32" spans="1:16" s="14" customFormat="1" x14ac:dyDescent="0.25">
      <c r="A32" s="16">
        <v>25</v>
      </c>
      <c r="B32" s="7" t="s">
        <v>73</v>
      </c>
      <c r="C32" s="8" t="s">
        <v>106</v>
      </c>
      <c r="D32" s="9" t="s">
        <v>74</v>
      </c>
      <c r="E32" s="10" t="s">
        <v>20</v>
      </c>
      <c r="F32" s="10" t="s">
        <v>33</v>
      </c>
      <c r="G32" s="10" t="s">
        <v>20</v>
      </c>
      <c r="H32" s="10" t="s">
        <v>33</v>
      </c>
      <c r="I32" s="10" t="s">
        <v>20</v>
      </c>
      <c r="J32" s="11">
        <v>8</v>
      </c>
      <c r="K32" s="12">
        <v>15</v>
      </c>
      <c r="L32" s="12">
        <v>191</v>
      </c>
      <c r="M32" s="12">
        <v>466</v>
      </c>
      <c r="N32" s="12">
        <v>9573</v>
      </c>
      <c r="O32" s="12">
        <v>6418</v>
      </c>
      <c r="P32" s="11">
        <v>1798</v>
      </c>
    </row>
    <row r="33" spans="1:16" s="14" customFormat="1" x14ac:dyDescent="0.25">
      <c r="A33" s="16">
        <v>26</v>
      </c>
      <c r="B33" s="7" t="s">
        <v>75</v>
      </c>
      <c r="C33" s="8" t="s">
        <v>106</v>
      </c>
      <c r="D33" s="9" t="s">
        <v>76</v>
      </c>
      <c r="E33" s="13" t="s">
        <v>20</v>
      </c>
      <c r="F33" s="13" t="s">
        <v>33</v>
      </c>
      <c r="G33" s="13" t="s">
        <v>20</v>
      </c>
      <c r="H33" s="13" t="s">
        <v>72</v>
      </c>
      <c r="I33" s="13" t="s">
        <v>77</v>
      </c>
      <c r="J33" s="11">
        <v>60</v>
      </c>
      <c r="K33" s="12">
        <v>19</v>
      </c>
      <c r="L33" s="12">
        <v>222</v>
      </c>
      <c r="M33" s="12">
        <v>394</v>
      </c>
      <c r="N33" s="12">
        <v>9243</v>
      </c>
      <c r="O33" s="12">
        <v>6628</v>
      </c>
      <c r="P33" s="11">
        <v>1764</v>
      </c>
    </row>
    <row r="34" spans="1:16" s="14" customFormat="1" x14ac:dyDescent="0.25">
      <c r="A34" s="16">
        <v>27</v>
      </c>
      <c r="B34" s="7" t="s">
        <v>78</v>
      </c>
      <c r="C34" s="8" t="s">
        <v>106</v>
      </c>
      <c r="D34" s="9" t="s">
        <v>79</v>
      </c>
      <c r="E34" s="10" t="s">
        <v>71</v>
      </c>
      <c r="F34" s="10" t="s">
        <v>72</v>
      </c>
      <c r="G34" s="10" t="s">
        <v>36</v>
      </c>
      <c r="H34" s="10" t="s">
        <v>72</v>
      </c>
      <c r="I34" s="10" t="s">
        <v>64</v>
      </c>
      <c r="J34" s="11">
        <v>31</v>
      </c>
      <c r="K34" s="12">
        <v>16</v>
      </c>
      <c r="L34" s="12">
        <v>293</v>
      </c>
      <c r="M34" s="12">
        <v>345</v>
      </c>
      <c r="N34" s="12">
        <v>8904</v>
      </c>
      <c r="O34" s="12">
        <v>5098</v>
      </c>
      <c r="P34" s="11">
        <v>1036</v>
      </c>
    </row>
    <row r="35" spans="1:16" s="14" customFormat="1" x14ac:dyDescent="0.25">
      <c r="A35" s="16">
        <v>28</v>
      </c>
      <c r="B35" s="7" t="s">
        <v>80</v>
      </c>
      <c r="C35" s="8" t="s">
        <v>106</v>
      </c>
      <c r="D35" s="9" t="s">
        <v>81</v>
      </c>
      <c r="E35" s="10" t="s">
        <v>20</v>
      </c>
      <c r="F35" s="10" t="s">
        <v>33</v>
      </c>
      <c r="G35" s="10" t="s">
        <v>20</v>
      </c>
      <c r="H35" s="10" t="s">
        <v>33</v>
      </c>
      <c r="I35" s="10" t="s">
        <v>36</v>
      </c>
      <c r="J35" s="11">
        <v>6</v>
      </c>
      <c r="K35" s="12">
        <v>27</v>
      </c>
      <c r="L35" s="12">
        <v>941</v>
      </c>
      <c r="M35" s="12">
        <v>384</v>
      </c>
      <c r="N35" s="12">
        <v>5339</v>
      </c>
      <c r="O35" s="12">
        <v>5699</v>
      </c>
      <c r="P35" s="11">
        <v>791</v>
      </c>
    </row>
    <row r="36" spans="1:16" s="14" customFormat="1" x14ac:dyDescent="0.25">
      <c r="A36" s="16">
        <v>29</v>
      </c>
      <c r="B36" s="7" t="s">
        <v>82</v>
      </c>
      <c r="C36" s="8" t="s">
        <v>107</v>
      </c>
      <c r="D36" s="9" t="s">
        <v>83</v>
      </c>
      <c r="E36" s="10" t="s">
        <v>36</v>
      </c>
      <c r="F36" s="10" t="s">
        <v>36</v>
      </c>
      <c r="G36" s="10" t="s">
        <v>36</v>
      </c>
      <c r="H36" s="10" t="s">
        <v>36</v>
      </c>
      <c r="I36" s="10" t="s">
        <v>36</v>
      </c>
      <c r="J36" s="11">
        <v>498</v>
      </c>
      <c r="K36" s="12">
        <v>28</v>
      </c>
      <c r="L36" s="12">
        <v>783</v>
      </c>
      <c r="M36" s="12">
        <v>251</v>
      </c>
      <c r="N36" s="12">
        <v>7846</v>
      </c>
      <c r="O36" s="12">
        <v>276</v>
      </c>
      <c r="P36" s="11">
        <v>7250</v>
      </c>
    </row>
    <row r="37" spans="1:16" s="14" customFormat="1" x14ac:dyDescent="0.25">
      <c r="A37" s="16">
        <v>30</v>
      </c>
      <c r="B37" s="7" t="s">
        <v>84</v>
      </c>
      <c r="C37" s="8" t="s">
        <v>107</v>
      </c>
      <c r="D37" s="9" t="s">
        <v>85</v>
      </c>
      <c r="E37" s="10" t="s">
        <v>36</v>
      </c>
      <c r="F37" s="10" t="s">
        <v>36</v>
      </c>
      <c r="G37" s="10" t="s">
        <v>36</v>
      </c>
      <c r="H37" s="10" t="s">
        <v>33</v>
      </c>
      <c r="I37" s="10" t="s">
        <v>36</v>
      </c>
      <c r="J37" s="11">
        <v>453</v>
      </c>
      <c r="K37" s="12">
        <v>28</v>
      </c>
      <c r="L37" s="12">
        <v>798</v>
      </c>
      <c r="M37" s="12">
        <v>336</v>
      </c>
      <c r="N37" s="12">
        <v>10042</v>
      </c>
      <c r="O37" s="12">
        <v>7545</v>
      </c>
      <c r="P37" s="11">
        <v>2315</v>
      </c>
    </row>
    <row r="38" spans="1:16" s="14" customFormat="1" x14ac:dyDescent="0.25">
      <c r="A38" s="16">
        <v>31</v>
      </c>
      <c r="B38" s="7" t="s">
        <v>86</v>
      </c>
      <c r="C38" s="8" t="s">
        <v>108</v>
      </c>
      <c r="D38" s="9" t="s">
        <v>87</v>
      </c>
      <c r="E38" s="10" t="s">
        <v>20</v>
      </c>
      <c r="F38" s="10" t="s">
        <v>21</v>
      </c>
      <c r="G38" s="10" t="s">
        <v>20</v>
      </c>
      <c r="H38" s="10" t="s">
        <v>21</v>
      </c>
      <c r="I38" s="10" t="s">
        <v>88</v>
      </c>
      <c r="J38" s="11">
        <v>525</v>
      </c>
      <c r="K38" s="12">
        <v>16</v>
      </c>
      <c r="L38" s="12">
        <v>514</v>
      </c>
      <c r="M38" s="12">
        <v>16</v>
      </c>
      <c r="N38" s="12">
        <v>5012</v>
      </c>
      <c r="O38" s="12">
        <v>1988</v>
      </c>
      <c r="P38" s="11">
        <v>1325</v>
      </c>
    </row>
    <row r="39" spans="1:16" s="14" customFormat="1" x14ac:dyDescent="0.25">
      <c r="A39" s="16">
        <v>32</v>
      </c>
      <c r="B39" s="7" t="s">
        <v>89</v>
      </c>
      <c r="C39" s="8" t="s">
        <v>108</v>
      </c>
      <c r="D39" s="9" t="s">
        <v>90</v>
      </c>
      <c r="E39" s="10" t="s">
        <v>20</v>
      </c>
      <c r="F39" s="10" t="s">
        <v>21</v>
      </c>
      <c r="G39" s="10" t="s">
        <v>20</v>
      </c>
      <c r="H39" s="10" t="s">
        <v>20</v>
      </c>
      <c r="I39" s="10" t="s">
        <v>20</v>
      </c>
      <c r="J39" s="11">
        <v>788</v>
      </c>
      <c r="K39" s="12">
        <v>10</v>
      </c>
      <c r="L39" s="12">
        <v>715</v>
      </c>
      <c r="M39" s="12">
        <v>12</v>
      </c>
      <c r="N39" s="12">
        <v>4950</v>
      </c>
      <c r="O39" s="12">
        <v>2950</v>
      </c>
      <c r="P39" s="11">
        <v>1105</v>
      </c>
    </row>
    <row r="40" spans="1:16" s="14" customFormat="1" x14ac:dyDescent="0.25">
      <c r="A40" s="16">
        <v>33</v>
      </c>
      <c r="B40" s="7" t="s">
        <v>91</v>
      </c>
      <c r="C40" s="8" t="s">
        <v>108</v>
      </c>
      <c r="D40" s="9" t="s">
        <v>92</v>
      </c>
      <c r="E40" s="10" t="s">
        <v>20</v>
      </c>
      <c r="F40" s="10" t="s">
        <v>21</v>
      </c>
      <c r="G40" s="10" t="s">
        <v>88</v>
      </c>
      <c r="H40" s="10" t="s">
        <v>21</v>
      </c>
      <c r="I40" s="10" t="s">
        <v>88</v>
      </c>
      <c r="J40" s="11">
        <v>548</v>
      </c>
      <c r="K40" s="12">
        <v>13</v>
      </c>
      <c r="L40" s="12">
        <v>542</v>
      </c>
      <c r="M40" s="12">
        <v>14</v>
      </c>
      <c r="N40" s="12">
        <v>4125</v>
      </c>
      <c r="O40" s="12">
        <v>1350</v>
      </c>
      <c r="P40" s="11">
        <v>750</v>
      </c>
    </row>
    <row r="41" spans="1:16" s="14" customFormat="1" x14ac:dyDescent="0.25">
      <c r="A41" s="16">
        <v>34</v>
      </c>
      <c r="B41" s="7" t="s">
        <v>93</v>
      </c>
      <c r="C41" s="8" t="s">
        <v>108</v>
      </c>
      <c r="D41" s="9" t="s">
        <v>94</v>
      </c>
      <c r="E41" s="10" t="s">
        <v>20</v>
      </c>
      <c r="F41" s="10" t="s">
        <v>21</v>
      </c>
      <c r="G41" s="10" t="s">
        <v>88</v>
      </c>
      <c r="H41" s="10" t="s">
        <v>21</v>
      </c>
      <c r="I41" s="10" t="s">
        <v>64</v>
      </c>
      <c r="J41" s="11">
        <v>421</v>
      </c>
      <c r="K41" s="12">
        <v>14</v>
      </c>
      <c r="L41" s="12">
        <v>547</v>
      </c>
      <c r="M41" s="12">
        <v>12</v>
      </c>
      <c r="N41" s="12">
        <v>4312</v>
      </c>
      <c r="O41" s="12">
        <v>2547</v>
      </c>
      <c r="P41" s="11">
        <v>1850</v>
      </c>
    </row>
    <row r="42" spans="1:16" s="14" customFormat="1" x14ac:dyDescent="0.25">
      <c r="A42" s="16">
        <v>35</v>
      </c>
      <c r="B42" s="7" t="s">
        <v>95</v>
      </c>
      <c r="C42" s="8" t="s">
        <v>109</v>
      </c>
      <c r="D42" s="9" t="s">
        <v>96</v>
      </c>
      <c r="E42" s="10" t="s">
        <v>36</v>
      </c>
      <c r="F42" s="10" t="s">
        <v>36</v>
      </c>
      <c r="G42" s="10" t="s">
        <v>36</v>
      </c>
      <c r="H42" s="10" t="s">
        <v>45</v>
      </c>
      <c r="I42" s="10" t="s">
        <v>71</v>
      </c>
      <c r="J42" s="11">
        <v>950</v>
      </c>
      <c r="K42" s="12">
        <v>29</v>
      </c>
      <c r="L42" s="12">
        <v>910</v>
      </c>
      <c r="M42" s="12">
        <v>139</v>
      </c>
      <c r="N42" s="12">
        <v>4500</v>
      </c>
      <c r="O42" s="12">
        <v>3790</v>
      </c>
      <c r="P42" s="11">
        <v>2940</v>
      </c>
    </row>
    <row r="43" spans="1:16" s="14" customFormat="1" x14ac:dyDescent="0.25">
      <c r="A43" s="16">
        <v>36</v>
      </c>
      <c r="B43" s="7" t="s">
        <v>97</v>
      </c>
      <c r="C43" s="8" t="s">
        <v>109</v>
      </c>
      <c r="D43" s="9" t="s">
        <v>59</v>
      </c>
      <c r="E43" s="10" t="s">
        <v>36</v>
      </c>
      <c r="F43" s="10" t="s">
        <v>45</v>
      </c>
      <c r="G43" s="10" t="s">
        <v>36</v>
      </c>
      <c r="H43" s="10" t="s">
        <v>72</v>
      </c>
      <c r="I43" s="10" t="s">
        <v>71</v>
      </c>
      <c r="J43" s="11">
        <v>680</v>
      </c>
      <c r="K43" s="12">
        <v>21</v>
      </c>
      <c r="L43" s="12">
        <v>650</v>
      </c>
      <c r="M43" s="12">
        <v>140</v>
      </c>
      <c r="N43" s="12">
        <v>4200</v>
      </c>
      <c r="O43" s="12">
        <v>3640</v>
      </c>
      <c r="P43" s="11">
        <v>2500</v>
      </c>
    </row>
    <row r="44" spans="1:16" s="14" customFormat="1" x14ac:dyDescent="0.25">
      <c r="A44" s="16">
        <v>37</v>
      </c>
      <c r="B44" s="7" t="s">
        <v>98</v>
      </c>
      <c r="C44" s="8" t="s">
        <v>110</v>
      </c>
      <c r="D44" s="9" t="s">
        <v>99</v>
      </c>
      <c r="E44" s="10" t="s">
        <v>36</v>
      </c>
      <c r="F44" s="10" t="s">
        <v>33</v>
      </c>
      <c r="G44" s="10" t="s">
        <v>36</v>
      </c>
      <c r="H44" s="10" t="s">
        <v>36</v>
      </c>
      <c r="I44" s="10" t="s">
        <v>71</v>
      </c>
      <c r="J44" s="11">
        <v>10</v>
      </c>
      <c r="K44" s="12">
        <v>10</v>
      </c>
      <c r="L44" s="12">
        <v>313</v>
      </c>
      <c r="M44" s="12">
        <v>195</v>
      </c>
      <c r="N44" s="12">
        <v>6172</v>
      </c>
      <c r="O44" s="12">
        <v>85</v>
      </c>
      <c r="P44" s="11">
        <v>50</v>
      </c>
    </row>
    <row r="45" spans="1:16" s="14" customFormat="1" x14ac:dyDescent="0.25">
      <c r="A45" s="16">
        <v>38</v>
      </c>
      <c r="B45" s="7" t="s">
        <v>100</v>
      </c>
      <c r="C45" s="8" t="s">
        <v>110</v>
      </c>
      <c r="D45" s="9" t="s">
        <v>101</v>
      </c>
      <c r="E45" s="10" t="s">
        <v>36</v>
      </c>
      <c r="F45" s="10" t="s">
        <v>33</v>
      </c>
      <c r="G45" s="10" t="s">
        <v>36</v>
      </c>
      <c r="H45" s="10" t="s">
        <v>33</v>
      </c>
      <c r="I45" s="10" t="s">
        <v>71</v>
      </c>
      <c r="J45" s="11">
        <v>10</v>
      </c>
      <c r="K45" s="12">
        <v>16</v>
      </c>
      <c r="L45" s="12">
        <v>462</v>
      </c>
      <c r="M45" s="12">
        <v>178</v>
      </c>
      <c r="N45" s="12">
        <v>4950</v>
      </c>
      <c r="O45" s="12">
        <v>70</v>
      </c>
      <c r="P45" s="11">
        <v>55</v>
      </c>
    </row>
    <row r="46" spans="1:16" s="14" customFormat="1" x14ac:dyDescent="0.25">
      <c r="A46" s="3"/>
      <c r="B46" s="3" t="s">
        <v>102</v>
      </c>
      <c r="C46" s="2"/>
      <c r="D46" s="2"/>
      <c r="E46" s="2"/>
      <c r="F46" s="2"/>
      <c r="G46" s="2"/>
      <c r="H46" s="2"/>
      <c r="I46" s="2"/>
      <c r="J46" s="5">
        <f t="shared" ref="J46:P46" si="0">SUM(J8:J45)</f>
        <v>7127</v>
      </c>
      <c r="K46" s="5">
        <f t="shared" si="0"/>
        <v>709</v>
      </c>
      <c r="L46" s="5">
        <f t="shared" si="0"/>
        <v>19956</v>
      </c>
      <c r="M46" s="5">
        <f t="shared" si="0"/>
        <v>7919</v>
      </c>
      <c r="N46" s="5">
        <f t="shared" si="0"/>
        <v>216410</v>
      </c>
      <c r="O46" s="5">
        <f t="shared" si="0"/>
        <v>131182</v>
      </c>
      <c r="P46" s="5">
        <f t="shared" si="0"/>
        <v>61969</v>
      </c>
    </row>
    <row r="48" spans="1:16" x14ac:dyDescent="0.25">
      <c r="A48" s="1"/>
      <c r="F48" s="15"/>
      <c r="G48" s="15"/>
      <c r="H48" s="15"/>
      <c r="I48" s="15"/>
    </row>
  </sheetData>
  <mergeCells count="17">
    <mergeCell ref="A1:P1"/>
    <mergeCell ref="A2:P2"/>
    <mergeCell ref="A3:P3"/>
    <mergeCell ref="A4:P4"/>
    <mergeCell ref="A5:A7"/>
    <mergeCell ref="B5:B7"/>
    <mergeCell ref="I5:I7"/>
    <mergeCell ref="J5:P5"/>
    <mergeCell ref="C5:C7"/>
    <mergeCell ref="D5:D7"/>
    <mergeCell ref="E5:E7"/>
    <mergeCell ref="F5:F7"/>
    <mergeCell ref="G5:G7"/>
    <mergeCell ref="H5:H7"/>
    <mergeCell ref="J6:L6"/>
    <mergeCell ref="M6:N6"/>
    <mergeCell ref="O6:P6"/>
  </mergeCells>
  <pageMargins left="0.53" right="0.32" top="0.35" bottom="0.27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</cols>
  <sheetData>
    <row r="1" spans="1:1" x14ac:dyDescent="0.25">
      <c r="A1" s="4" t="s">
        <v>103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RSETI</vt:lpstr>
      <vt:lpstr>Sheet2</vt:lpstr>
      <vt:lpstr>Sheet3</vt:lpstr>
      <vt:lpstr>RSETI!Print_Area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2019-06-04T09:05:43Z</cp:lastPrinted>
  <dcterms:created xsi:type="dcterms:W3CDTF">2014-04-11T11:52:50Z</dcterms:created>
  <dcterms:modified xsi:type="dcterms:W3CDTF">2020-03-02T10:29:25Z</dcterms:modified>
</cp:coreProperties>
</file>