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2ND SLBC\52ND FINAL REPORT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3" i="1" l="1"/>
  <c r="D56" i="1" l="1"/>
  <c r="E56" i="1"/>
  <c r="F56" i="1"/>
  <c r="D51" i="1"/>
  <c r="E51" i="1"/>
  <c r="F51" i="1"/>
  <c r="D45" i="1"/>
  <c r="E45" i="1"/>
  <c r="F45" i="1"/>
  <c r="C4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8" i="1"/>
  <c r="C56" i="1"/>
  <c r="C51" i="1"/>
  <c r="F57" i="1" l="1"/>
  <c r="G45" i="1"/>
  <c r="E57" i="1"/>
  <c r="D57" i="1"/>
  <c r="G56" i="1"/>
  <c r="G51" i="1"/>
  <c r="C57" i="1"/>
  <c r="G57" i="1" l="1"/>
</calcChain>
</file>

<file path=xl/sharedStrings.xml><?xml version="1.0" encoding="utf-8"?>
<sst xmlns="http://schemas.openxmlformats.org/spreadsheetml/2006/main" count="66" uniqueCount="64">
  <si>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</si>
  <si>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</si>
  <si>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</si>
  <si>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</si>
  <si>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</si>
  <si>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</si>
  <si>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</si>
  <si>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</si>
  <si>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</si>
  <si>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</si>
  <si>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</si>
  <si>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</si>
  <si>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</si>
  <si>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</si>
  <si>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</si>
  <si>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</si>
  <si>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</si>
  <si>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</si>
  <si>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</si>
  <si>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</si>
  <si>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</si>
  <si>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</si>
  <si>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</si>
  <si>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</si>
  <si>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</si>
  <si>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</si>
  <si>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</si>
  <si>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</si>
  <si>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</si>
  <si>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</si>
  <si>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</si>
  <si>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</si>
  <si>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</si>
  <si>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</si>
  <si>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</si>
  <si>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</si>
  <si>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</si>
  <si>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</si>
  <si>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</si>
  <si>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</si>
  <si>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</si>
  <si>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</si>
  <si>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</si>
  <si>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</si>
  <si>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</si>
  <si>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</si>
  <si>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</si>
  <si>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</si>
  <si>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LAND DEV. BANK</t>
  </si>
  <si>
    <t>STATE CO-OP. BANK</t>
  </si>
  <si>
    <t>BOMBAY M. CO-OP. BANK</t>
  </si>
  <si>
    <t>TUCB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</si>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</sst>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E57" sqref="E57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63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61</v>
      </c>
      <c r="C5" s="5" t="s">
        <v>62</v>
      </c>
      <c r="D5" s="4" t="s">
        <v>59</v>
      </c>
      <c r="E5" s="22" t="s">
        <v>60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13047</v>
      </c>
      <c r="E8" s="13">
        <v>6243</v>
      </c>
      <c r="F8" s="14">
        <v>3353</v>
      </c>
      <c r="G8" s="15">
        <f>E8*100/C8</f>
        <v>42.057396928051737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6851</v>
      </c>
      <c r="E9" s="13">
        <v>2115</v>
      </c>
      <c r="F9" s="14">
        <v>1144</v>
      </c>
      <c r="G9" s="15">
        <f t="shared" ref="G9:G57" si="0">E9*100/C9</f>
        <v>20.680551481372838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13316</v>
      </c>
      <c r="E10" s="13">
        <v>5967</v>
      </c>
      <c r="F10" s="14">
        <v>3428</v>
      </c>
      <c r="G10" s="15">
        <f t="shared" si="0"/>
        <v>51.439655172413794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2600</v>
      </c>
      <c r="E11" s="13">
        <v>1070</v>
      </c>
      <c r="F11" s="14">
        <v>567</v>
      </c>
      <c r="G11" s="15">
        <f t="shared" si="0"/>
        <v>40.808543096872619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4660</v>
      </c>
      <c r="E12" s="13">
        <v>320</v>
      </c>
      <c r="F12" s="14">
        <v>200</v>
      </c>
      <c r="G12" s="15">
        <f t="shared" si="0"/>
        <v>7.7575757575757578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2931</v>
      </c>
      <c r="E13" s="13">
        <v>904</v>
      </c>
      <c r="F13" s="14">
        <v>607</v>
      </c>
      <c r="G13" s="15">
        <f t="shared" si="0"/>
        <v>31.954754330151996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1835</v>
      </c>
      <c r="E14" s="13">
        <v>655</v>
      </c>
      <c r="F14" s="14">
        <v>337</v>
      </c>
      <c r="G14" s="15">
        <f t="shared" si="0"/>
        <v>34.821903242955877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5000</v>
      </c>
      <c r="E16" s="13">
        <v>1571</v>
      </c>
      <c r="F16" s="14">
        <v>909</v>
      </c>
      <c r="G16" s="15">
        <f t="shared" si="0"/>
        <v>33.143459915611814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2958</v>
      </c>
      <c r="E17" s="13">
        <v>673</v>
      </c>
      <c r="F17" s="14">
        <v>336</v>
      </c>
      <c r="G17" s="15">
        <f t="shared" si="0"/>
        <v>17.3408915228034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>
        <v>176</v>
      </c>
      <c r="E20" s="13"/>
      <c r="F20" s="14"/>
      <c r="G20" s="15">
        <f t="shared" si="0"/>
        <v>0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130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361</v>
      </c>
      <c r="E22" s="13">
        <v>15</v>
      </c>
      <c r="F22" s="14">
        <v>8</v>
      </c>
      <c r="G22" s="15">
        <f t="shared" si="0"/>
        <v>2.0352781546811398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>
        <v>81</v>
      </c>
      <c r="E23" s="13">
        <v>8</v>
      </c>
      <c r="F23" s="14">
        <v>4</v>
      </c>
      <c r="G23" s="15">
        <f t="shared" si="0"/>
        <v>1.8306636155606408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>
        <v>8</v>
      </c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298</v>
      </c>
      <c r="E26" s="13">
        <v>33</v>
      </c>
      <c r="F26" s="14">
        <v>16</v>
      </c>
      <c r="G26" s="15">
        <f t="shared" si="0"/>
        <v>4.6413502109704643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1483</v>
      </c>
      <c r="E27" s="13">
        <v>220</v>
      </c>
      <c r="F27" s="14">
        <v>112</v>
      </c>
      <c r="G27" s="15">
        <f t="shared" si="0"/>
        <v>12.478729438457176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>
        <v>12</v>
      </c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>
        <v>25</v>
      </c>
      <c r="E29" s="13">
        <v>25</v>
      </c>
      <c r="F29" s="14">
        <v>12</v>
      </c>
      <c r="G29" s="15">
        <f t="shared" si="0"/>
        <v>8.4459459459459456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 t="shared" ref="D45:F45" si="1">SUM(D8:D44)</f>
        <v>55772</v>
      </c>
      <c r="E45" s="13">
        <f t="shared" si="1"/>
        <v>19819</v>
      </c>
      <c r="F45" s="13">
        <f t="shared" si="1"/>
        <v>11033</v>
      </c>
      <c r="G45" s="15">
        <f t="shared" si="0"/>
        <v>31.258280234685508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/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>
        <v>36</v>
      </c>
      <c r="B48" s="2" t="s">
        <v>49</v>
      </c>
      <c r="C48" s="13">
        <v>0</v>
      </c>
      <c r="D48" s="13"/>
      <c r="E48" s="13"/>
      <c r="F48" s="14"/>
      <c r="G48" s="15" t="e">
        <f t="shared" si="0"/>
        <v>#DIV/0!</v>
      </c>
    </row>
    <row r="49" spans="1:7" ht="17.100000000000001" customHeight="1" x14ac:dyDescent="0.3">
      <c r="A49" s="2">
        <v>37</v>
      </c>
      <c r="B49" s="2" t="s">
        <v>50</v>
      </c>
      <c r="C49" s="13">
        <v>0</v>
      </c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38</v>
      </c>
      <c r="B50" s="2" t="s">
        <v>51</v>
      </c>
      <c r="C50" s="13">
        <v>0</v>
      </c>
      <c r="D50" s="13"/>
      <c r="E50" s="13"/>
      <c r="F50" s="14"/>
      <c r="G50" s="15" t="e">
        <f t="shared" si="0"/>
        <v>#DIV/0!</v>
      </c>
    </row>
    <row r="51" spans="1:7" ht="17.100000000000001" customHeight="1" x14ac:dyDescent="0.3">
      <c r="A51" s="2"/>
      <c r="B51" s="2" t="s">
        <v>52</v>
      </c>
      <c r="C51" s="13">
        <f>SUM(C47:C50)</f>
        <v>0</v>
      </c>
      <c r="D51" s="13">
        <f t="shared" ref="D51:F51" si="2">SUM(D47:D50)</f>
        <v>0</v>
      </c>
      <c r="E51" s="13">
        <f t="shared" si="2"/>
        <v>0</v>
      </c>
      <c r="F51" s="13">
        <f t="shared" si="2"/>
        <v>0</v>
      </c>
      <c r="G51" s="15" t="e">
        <f t="shared" si="0"/>
        <v>#DIV/0!</v>
      </c>
    </row>
    <row r="52" spans="1:7" ht="17.100000000000001" customHeight="1" x14ac:dyDescent="0.3">
      <c r="A52" s="2"/>
      <c r="B52" s="7" t="s">
        <v>53</v>
      </c>
      <c r="C52" s="13"/>
      <c r="D52" s="13"/>
      <c r="E52" s="13"/>
      <c r="F52" s="14"/>
      <c r="G52" s="15" t="e">
        <f t="shared" si="0"/>
        <v>#DIV/0!</v>
      </c>
    </row>
    <row r="53" spans="1:7" ht="17.100000000000001" customHeight="1" x14ac:dyDescent="0.3">
      <c r="A53" s="2">
        <v>39</v>
      </c>
      <c r="B53" s="2" t="s">
        <v>54</v>
      </c>
      <c r="C53" s="13">
        <v>11482</v>
      </c>
      <c r="D53" s="13">
        <v>14861</v>
      </c>
      <c r="E53" s="13">
        <v>10575</v>
      </c>
      <c r="F53" s="14">
        <v>5946</v>
      </c>
      <c r="G53" s="15">
        <f t="shared" si="0"/>
        <v>92.100679324159557</v>
      </c>
    </row>
    <row r="54" spans="1:7" ht="17.100000000000001" customHeight="1" x14ac:dyDescent="0.3">
      <c r="A54" s="2">
        <v>40</v>
      </c>
      <c r="B54" s="2" t="s">
        <v>55</v>
      </c>
      <c r="C54" s="13">
        <v>4414</v>
      </c>
      <c r="D54" s="13">
        <v>15087</v>
      </c>
      <c r="E54" s="13">
        <v>3719</v>
      </c>
      <c r="F54" s="14">
        <v>1865</v>
      </c>
      <c r="G54" s="15">
        <f t="shared" si="0"/>
        <v>84.2546443135478</v>
      </c>
    </row>
    <row r="55" spans="1:7" ht="17.100000000000001" customHeight="1" x14ac:dyDescent="0.3">
      <c r="A55" s="2">
        <v>41</v>
      </c>
      <c r="B55" s="2" t="s">
        <v>56</v>
      </c>
      <c r="C55" s="13">
        <v>20700</v>
      </c>
      <c r="D55" s="13">
        <v>31232</v>
      </c>
      <c r="E55" s="13">
        <v>17290</v>
      </c>
      <c r="F55" s="14">
        <v>9508</v>
      </c>
      <c r="G55" s="15">
        <f t="shared" si="0"/>
        <v>83.526570048309182</v>
      </c>
    </row>
    <row r="56" spans="1:7" ht="17.100000000000001" customHeight="1" x14ac:dyDescent="0.3">
      <c r="A56" s="2"/>
      <c r="B56" s="2" t="s">
        <v>57</v>
      </c>
      <c r="C56" s="13">
        <f>SUM(C53:C55)</f>
        <v>36596</v>
      </c>
      <c r="D56" s="13">
        <f t="shared" ref="D56:F56" si="3">SUM(D53:D55)</f>
        <v>61180</v>
      </c>
      <c r="E56" s="13">
        <f t="shared" si="3"/>
        <v>31584</v>
      </c>
      <c r="F56" s="13">
        <f t="shared" si="3"/>
        <v>17319</v>
      </c>
      <c r="G56" s="15">
        <f t="shared" si="0"/>
        <v>86.304514154552407</v>
      </c>
    </row>
    <row r="57" spans="1:7" s="10" customFormat="1" ht="17.100000000000001" customHeight="1" x14ac:dyDescent="0.3">
      <c r="A57" s="9"/>
      <c r="B57" s="9" t="s">
        <v>58</v>
      </c>
      <c r="C57" s="16">
        <f>SUM(C56+C51+C45)</f>
        <v>100000</v>
      </c>
      <c r="D57" s="16">
        <f t="shared" ref="D57:F57" si="4">SUM(D56+D51+D45)</f>
        <v>116952</v>
      </c>
      <c r="E57" s="16">
        <f t="shared" si="4"/>
        <v>51403</v>
      </c>
      <c r="F57" s="16">
        <f t="shared" si="4"/>
        <v>28352</v>
      </c>
      <c r="G57" s="15">
        <f t="shared" si="0"/>
        <v>51.402999999999999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2015-05-04T07:26:05Z</dcterms:modified>
</cp:coreProperties>
</file>